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6835" windowHeight="12090"/>
  </bookViews>
  <sheets>
    <sheet name="Website English" sheetId="3" r:id="rId1"/>
  </sheets>
  <externalReferences>
    <externalReference r:id="rId2"/>
    <externalReference r:id="rId3"/>
  </externalReferences>
  <definedNames>
    <definedName name="_xlnm.Print_Area" localSheetId="0">'Website English'!$A$1:$R$57</definedName>
  </definedNames>
  <calcPr calcId="144525"/>
</workbook>
</file>

<file path=xl/calcChain.xml><?xml version="1.0" encoding="utf-8"?>
<calcChain xmlns="http://schemas.openxmlformats.org/spreadsheetml/2006/main">
  <c r="F6" i="3" l="1"/>
  <c r="G6" i="3"/>
  <c r="H6" i="3"/>
  <c r="I6" i="3"/>
  <c r="J6" i="3"/>
  <c r="K6" i="3"/>
  <c r="L6" i="3"/>
  <c r="M6" i="3"/>
  <c r="N6" i="3"/>
  <c r="O6" i="3"/>
  <c r="P6" i="3"/>
  <c r="Q6" i="3"/>
  <c r="R6" i="3"/>
  <c r="F7" i="3"/>
  <c r="G7" i="3"/>
  <c r="H7" i="3"/>
  <c r="I7" i="3"/>
  <c r="J7" i="3"/>
  <c r="K7" i="3"/>
  <c r="L7" i="3"/>
  <c r="M7" i="3"/>
  <c r="N7" i="3"/>
  <c r="O7" i="3"/>
  <c r="P7" i="3"/>
  <c r="Q7" i="3"/>
  <c r="R7" i="3"/>
  <c r="F8" i="3"/>
  <c r="G8" i="3"/>
  <c r="H8" i="3"/>
  <c r="I8" i="3"/>
  <c r="J8" i="3"/>
  <c r="K8" i="3"/>
  <c r="L8" i="3"/>
  <c r="M8" i="3"/>
  <c r="N8" i="3"/>
  <c r="O8" i="3"/>
  <c r="P8" i="3"/>
  <c r="Q8" i="3"/>
  <c r="R8" i="3"/>
  <c r="F9" i="3"/>
  <c r="G9" i="3"/>
  <c r="H9" i="3"/>
  <c r="I9" i="3"/>
  <c r="J9" i="3"/>
  <c r="K9" i="3"/>
  <c r="L9" i="3"/>
  <c r="M9" i="3"/>
  <c r="N9" i="3"/>
  <c r="O9" i="3"/>
  <c r="P9" i="3"/>
  <c r="Q9" i="3"/>
  <c r="R9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6" i="3"/>
  <c r="I59" i="3" l="1"/>
  <c r="S49" i="3" l="1"/>
  <c r="D49" i="3"/>
  <c r="S48" i="3"/>
  <c r="D48" i="3"/>
  <c r="D47" i="3"/>
  <c r="S46" i="3"/>
  <c r="D46" i="3"/>
  <c r="S45" i="3"/>
  <c r="D45" i="3"/>
  <c r="D44" i="3"/>
  <c r="D43" i="3"/>
  <c r="S42" i="3"/>
  <c r="D42" i="3"/>
  <c r="D41" i="3"/>
  <c r="D40" i="3"/>
  <c r="S39" i="3"/>
  <c r="D39" i="3"/>
  <c r="D38" i="3"/>
  <c r="S37" i="3"/>
  <c r="D37" i="3"/>
  <c r="D36" i="3"/>
  <c r="S35" i="3"/>
  <c r="D35" i="3"/>
  <c r="D34" i="3"/>
  <c r="D33" i="3"/>
  <c r="W32" i="3"/>
  <c r="D32" i="3"/>
  <c r="S31" i="3"/>
  <c r="D31" i="3"/>
  <c r="S30" i="3"/>
  <c r="D30" i="3"/>
  <c r="D29" i="3"/>
  <c r="S28" i="3"/>
  <c r="D28" i="3"/>
  <c r="S27" i="3"/>
  <c r="D27" i="3"/>
  <c r="S26" i="3"/>
  <c r="D26" i="3"/>
  <c r="D25" i="3"/>
  <c r="S24" i="3"/>
  <c r="D24" i="3"/>
  <c r="D23" i="3"/>
  <c r="S22" i="3"/>
  <c r="D22" i="3"/>
  <c r="W21" i="3"/>
  <c r="D21" i="3"/>
  <c r="S20" i="3"/>
  <c r="D20" i="3"/>
  <c r="D19" i="3"/>
  <c r="S18" i="3"/>
  <c r="D18" i="3"/>
  <c r="D17" i="3"/>
  <c r="S16" i="3"/>
  <c r="D16" i="3"/>
  <c r="D15" i="3"/>
  <c r="D14" i="3"/>
  <c r="D13" i="3"/>
  <c r="S12" i="3"/>
  <c r="D12" i="3"/>
  <c r="D11" i="3"/>
  <c r="D10" i="3"/>
  <c r="D9" i="3"/>
  <c r="S8" i="3"/>
  <c r="D8" i="3"/>
  <c r="D7" i="3"/>
  <c r="D6" i="3"/>
  <c r="S21" i="3" l="1"/>
  <c r="S23" i="3"/>
  <c r="S33" i="3"/>
  <c r="S43" i="3"/>
  <c r="S6" i="3"/>
  <c r="S10" i="3"/>
  <c r="S14" i="3"/>
  <c r="S25" i="3"/>
  <c r="S32" i="3"/>
  <c r="S41" i="3"/>
  <c r="S44" i="3"/>
  <c r="S7" i="3"/>
  <c r="S9" i="3"/>
  <c r="S11" i="3"/>
  <c r="S13" i="3"/>
  <c r="S15" i="3"/>
  <c r="S17" i="3"/>
  <c r="S19" i="3"/>
  <c r="S34" i="3"/>
  <c r="S36" i="3"/>
  <c r="S38" i="3"/>
  <c r="S40" i="3"/>
  <c r="S47" i="3"/>
  <c r="S29" i="3"/>
</calcChain>
</file>

<file path=xl/sharedStrings.xml><?xml version="1.0" encoding="utf-8"?>
<sst xmlns="http://schemas.openxmlformats.org/spreadsheetml/2006/main" count="84" uniqueCount="70">
  <si>
    <t>Bangalore Electricity Supply Company Limited</t>
  </si>
  <si>
    <t>All Corporations</t>
  </si>
  <si>
    <t>Annexure-1</t>
  </si>
  <si>
    <t>Sl No</t>
  </si>
  <si>
    <t>Circle</t>
  </si>
  <si>
    <t>Division</t>
  </si>
  <si>
    <t>Opening balance of applications as on 1-4-2022</t>
  </si>
  <si>
    <t>Total Valid Applications</t>
  </si>
  <si>
    <t>Work Completed Service Not availed</t>
  </si>
  <si>
    <t>Formalities Not observed</t>
  </si>
  <si>
    <t>Applications pending at Corporation End</t>
  </si>
  <si>
    <t>Work Under Progress</t>
  </si>
  <si>
    <t>Work to be taken Up</t>
  </si>
  <si>
    <t>Work order to be issued</t>
  </si>
  <si>
    <t>Estimate to be prepared</t>
  </si>
  <si>
    <t>Applications pending at BESCOM End</t>
  </si>
  <si>
    <t>4=2-3</t>
  </si>
  <si>
    <t>5=1+4</t>
  </si>
  <si>
    <t>North</t>
  </si>
  <si>
    <t>Malleshwaram</t>
  </si>
  <si>
    <t>Hebbala</t>
  </si>
  <si>
    <t>Peenya</t>
  </si>
  <si>
    <t>Jalahalli</t>
  </si>
  <si>
    <t>Total</t>
  </si>
  <si>
    <t>East</t>
  </si>
  <si>
    <t>Indiranagar</t>
  </si>
  <si>
    <t>Shivajinagar</t>
  </si>
  <si>
    <t>Vidhanasoudha</t>
  </si>
  <si>
    <t>Whitefield</t>
  </si>
  <si>
    <t>BMANZ</t>
  </si>
  <si>
    <t>South</t>
  </si>
  <si>
    <t>Jaynagar</t>
  </si>
  <si>
    <t>Kormangala</t>
  </si>
  <si>
    <t>H S R</t>
  </si>
  <si>
    <t>West</t>
  </si>
  <si>
    <t>Rajajinagar</t>
  </si>
  <si>
    <t>Rajarajeshwari nagar</t>
  </si>
  <si>
    <t>Kengeri</t>
  </si>
  <si>
    <t>BMASZ</t>
  </si>
  <si>
    <t>Blore Rural</t>
  </si>
  <si>
    <t>Nelmangala</t>
  </si>
  <si>
    <t>Yelhanka</t>
  </si>
  <si>
    <t>Ramnagara</t>
  </si>
  <si>
    <t>Magadi</t>
  </si>
  <si>
    <t>Chandapura</t>
  </si>
  <si>
    <t>Kanakpura</t>
  </si>
  <si>
    <t>Kolar</t>
  </si>
  <si>
    <t>K G F</t>
  </si>
  <si>
    <t>C B Pura</t>
  </si>
  <si>
    <t>Chintamani</t>
  </si>
  <si>
    <t>Davangere</t>
  </si>
  <si>
    <t>Harihara</t>
  </si>
  <si>
    <t>Chitradurga</t>
  </si>
  <si>
    <t>Hiriyur</t>
  </si>
  <si>
    <t>Tumkur</t>
  </si>
  <si>
    <t>Kunigal</t>
  </si>
  <si>
    <t>Tiptur</t>
  </si>
  <si>
    <t>Madhugiri</t>
  </si>
  <si>
    <t>BESCOM Total</t>
  </si>
  <si>
    <t>Assistant General Manager(Op-3)</t>
  </si>
  <si>
    <t>Deputy General Manager(Op-1)</t>
  </si>
  <si>
    <t>BESCOM</t>
  </si>
  <si>
    <t xml:space="preserve"> </t>
  </si>
  <si>
    <t>Chief General Manager(Op)</t>
  </si>
  <si>
    <t>Progress &amp; pending Application details of Gangakalyana upto June-22</t>
  </si>
  <si>
    <t>Total applications received during the year 2022-23 (up to June-22)</t>
  </si>
  <si>
    <t>Total applications lapsed during the year 2022-23 (up to June-22)</t>
  </si>
  <si>
    <t>Total applications added during the year 2022-23 (up to June-22)</t>
  </si>
  <si>
    <t>Total borewells energised during the year 2022-23 (up to June-22)</t>
  </si>
  <si>
    <t>Applications pending as at the end of the year 2022-23 (up to June-22)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</si>
</sst>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Bookman Old Style"/>
      <family val="1"/>
    </font>
    <font>
      <b/>
      <sz val="11"/>
      <name val="Bookman Old Style"/>
      <family val="1"/>
    </font>
    <font>
      <sz val="18"/>
      <name val="Bookman Old Style"/>
      <family val="1"/>
    </font>
    <font>
      <b/>
      <sz val="26"/>
      <name val="Bookman Old Style"/>
      <family val="1"/>
    </font>
    <font>
      <sz val="44"/>
      <name val="Bookman Old Style"/>
      <family val="1"/>
    </font>
    <font>
      <b/>
      <sz val="28"/>
      <name val="Bookman Old Style"/>
      <family val="1"/>
    </font>
    <font>
      <b/>
      <sz val="28"/>
      <color theme="0"/>
      <name val="Bookman Old Style"/>
      <family val="1"/>
    </font>
    <font>
      <b/>
      <sz val="22"/>
      <name val="Bookman Old Style"/>
      <family val="1"/>
    </font>
    <font>
      <b/>
      <sz val="20"/>
      <name val="Bookman Old Style"/>
      <family val="1"/>
    </font>
    <font>
      <b/>
      <sz val="18"/>
      <name val="Bookman Old Style"/>
      <family val="1"/>
    </font>
    <font>
      <sz val="14"/>
      <name val="Bookman Old Style"/>
      <family val="1"/>
    </font>
    <font>
      <sz val="20"/>
      <color indexed="8"/>
      <name val="Bookman Old Style"/>
      <family val="1"/>
    </font>
    <font>
      <sz val="20"/>
      <name val="Bookman Old Style"/>
      <family val="1"/>
    </font>
    <font>
      <b/>
      <sz val="20"/>
      <color indexed="8"/>
      <name val="Bookman Old Style"/>
      <family val="1"/>
    </font>
    <font>
      <sz val="22"/>
      <name val="Bookman Old Style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22"/>
      <name val="Bookman Old Style"/>
      <family val="1"/>
    </font>
    <font>
      <sz val="26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8" fillId="0" borderId="0">
      <alignment vertical="top"/>
    </xf>
  </cellStyleXfs>
  <cellXfs count="48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19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</cellXfs>
  <cellStyles count="10">
    <cellStyle name="Normal" xfId="0" builtinId="0"/>
    <cellStyle name="Normal 2" xfId="2"/>
    <cellStyle name="Normal 2 2" xfId="3"/>
    <cellStyle name="Normal 3" xfId="4"/>
    <cellStyle name="Normal 4" xfId="5"/>
    <cellStyle name="Normal 5" xfId="6"/>
    <cellStyle name="Normal 7" xfId="7"/>
    <cellStyle name="Normal 7 2" xfId="1"/>
    <cellStyle name="Percent 2" xfId="8"/>
    <cellStyle name="Style 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-1%202014-15/1.GKS%20%20statistics/16.%20GKS%2022-23/Division%20wise/GKS%20Apr-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rive%20details/2022-23/16.%20GKS%2022-23/16.%20GKS%2022-23/Division%20wise/GKS%20June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allscheme abs (C)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Abstract_Comm_Indi (2)"/>
      <sheetName val="Abstract_Comm_Indi (cumulative)"/>
      <sheetName val="Website kannada"/>
      <sheetName val="Chart (2)"/>
      <sheetName val="ctaz"/>
      <sheetName val="for form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7">
          <cell r="D7">
            <v>0</v>
          </cell>
        </row>
        <row r="8">
          <cell r="D8">
            <v>4</v>
          </cell>
        </row>
        <row r="9">
          <cell r="D9">
            <v>0</v>
          </cell>
        </row>
        <row r="10">
          <cell r="D10">
            <v>1</v>
          </cell>
        </row>
        <row r="11">
          <cell r="D11">
            <v>5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5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2</v>
          </cell>
        </row>
        <row r="25">
          <cell r="D25">
            <v>2</v>
          </cell>
        </row>
        <row r="26">
          <cell r="D26">
            <v>2</v>
          </cell>
        </row>
        <row r="27">
          <cell r="D27">
            <v>2</v>
          </cell>
        </row>
        <row r="28">
          <cell r="D28">
            <v>1</v>
          </cell>
        </row>
        <row r="29">
          <cell r="D29">
            <v>3</v>
          </cell>
        </row>
        <row r="30">
          <cell r="D30">
            <v>3</v>
          </cell>
        </row>
        <row r="31">
          <cell r="D31">
            <v>2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5</v>
          </cell>
        </row>
        <row r="35">
          <cell r="D35">
            <v>6</v>
          </cell>
        </row>
        <row r="36">
          <cell r="D36">
            <v>24</v>
          </cell>
        </row>
        <row r="37">
          <cell r="D37">
            <v>14</v>
          </cell>
        </row>
        <row r="38">
          <cell r="D38">
            <v>19</v>
          </cell>
        </row>
        <row r="39">
          <cell r="D39">
            <v>63</v>
          </cell>
        </row>
        <row r="40">
          <cell r="D40">
            <v>49</v>
          </cell>
        </row>
        <row r="41">
          <cell r="D41">
            <v>0</v>
          </cell>
        </row>
        <row r="42">
          <cell r="D42">
            <v>57</v>
          </cell>
        </row>
        <row r="43">
          <cell r="D43">
            <v>0</v>
          </cell>
        </row>
        <row r="44">
          <cell r="D44">
            <v>106</v>
          </cell>
        </row>
        <row r="45">
          <cell r="D45">
            <v>17</v>
          </cell>
        </row>
        <row r="46">
          <cell r="D46">
            <v>1</v>
          </cell>
        </row>
        <row r="47">
          <cell r="D47">
            <v>22</v>
          </cell>
        </row>
        <row r="48">
          <cell r="D48">
            <v>0</v>
          </cell>
        </row>
        <row r="49">
          <cell r="D49">
            <v>40</v>
          </cell>
        </row>
        <row r="50">
          <cell r="D50">
            <v>224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get Achievement"/>
      <sheetName val="Abstract inv_com"/>
      <sheetName val="DRBR_Comm"/>
      <sheetName val="allscheme abs"/>
      <sheetName val="allscheme abs (C)"/>
      <sheetName val="DRBR_INDV"/>
      <sheetName val="KSTDC_Comm"/>
      <sheetName val="KSTDC_INDIV"/>
      <sheetName val="DRDU_Comm"/>
      <sheetName val="DRDU_INDIV"/>
      <sheetName val="KMDC_Comm"/>
      <sheetName val="KMDC_INDIV"/>
      <sheetName val="VKDC_Comm"/>
      <sheetName val="VKDC_INDIV"/>
      <sheetName val="KBDC_INDIV"/>
      <sheetName val="KAJDC_INDIV"/>
      <sheetName val="NACDC_INDIV"/>
      <sheetName val="UPPARA_INDIV"/>
      <sheetName val="Abstract_Comm_Indi (2)"/>
      <sheetName val="Abstract_Comm_Indi (cumulative)"/>
      <sheetName val="Website kannada"/>
      <sheetName val="Chart (2)"/>
      <sheetName val="ctaz"/>
      <sheetName val="for formu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E8">
            <v>2</v>
          </cell>
          <cell r="F8">
            <v>0</v>
          </cell>
          <cell r="G8">
            <v>2</v>
          </cell>
          <cell r="H8">
            <v>6</v>
          </cell>
          <cell r="I8">
            <v>6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E10">
            <v>1</v>
          </cell>
          <cell r="F10">
            <v>0</v>
          </cell>
          <cell r="G10">
            <v>1</v>
          </cell>
          <cell r="H10">
            <v>2</v>
          </cell>
          <cell r="I10">
            <v>0</v>
          </cell>
          <cell r="J10">
            <v>2</v>
          </cell>
          <cell r="K10">
            <v>0</v>
          </cell>
          <cell r="L10">
            <v>0</v>
          </cell>
          <cell r="M10">
            <v>0</v>
          </cell>
          <cell r="N10">
            <v>2</v>
          </cell>
          <cell r="O10">
            <v>0</v>
          </cell>
          <cell r="P10">
            <v>0</v>
          </cell>
          <cell r="Q10">
            <v>0</v>
          </cell>
          <cell r="R10">
            <v>2</v>
          </cell>
        </row>
        <row r="11">
          <cell r="E11">
            <v>3</v>
          </cell>
          <cell r="F11">
            <v>0</v>
          </cell>
          <cell r="G11">
            <v>3</v>
          </cell>
          <cell r="H11">
            <v>8</v>
          </cell>
          <cell r="I11">
            <v>6</v>
          </cell>
          <cell r="J11">
            <v>2</v>
          </cell>
          <cell r="K11">
            <v>0</v>
          </cell>
          <cell r="L11">
            <v>0</v>
          </cell>
          <cell r="M11">
            <v>0</v>
          </cell>
          <cell r="N11">
            <v>2</v>
          </cell>
          <cell r="O11">
            <v>0</v>
          </cell>
          <cell r="P11">
            <v>0</v>
          </cell>
          <cell r="Q11">
            <v>0</v>
          </cell>
          <cell r="R11">
            <v>2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E17">
            <v>3</v>
          </cell>
          <cell r="F17">
            <v>0</v>
          </cell>
          <cell r="G17">
            <v>3</v>
          </cell>
          <cell r="H17">
            <v>8</v>
          </cell>
          <cell r="I17">
            <v>6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2</v>
          </cell>
          <cell r="O17">
            <v>0</v>
          </cell>
          <cell r="P17">
            <v>0</v>
          </cell>
          <cell r="Q17">
            <v>0</v>
          </cell>
          <cell r="R17">
            <v>2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E24">
            <v>1</v>
          </cell>
          <cell r="F24">
            <v>0</v>
          </cell>
          <cell r="G24">
            <v>1</v>
          </cell>
          <cell r="H24">
            <v>3</v>
          </cell>
          <cell r="I24">
            <v>0</v>
          </cell>
          <cell r="J24">
            <v>3</v>
          </cell>
          <cell r="K24">
            <v>0</v>
          </cell>
          <cell r="L24">
            <v>1</v>
          </cell>
          <cell r="M24">
            <v>1</v>
          </cell>
          <cell r="N24">
            <v>2</v>
          </cell>
          <cell r="O24">
            <v>0</v>
          </cell>
          <cell r="P24">
            <v>0</v>
          </cell>
          <cell r="Q24">
            <v>0</v>
          </cell>
          <cell r="R24">
            <v>2</v>
          </cell>
        </row>
        <row r="25">
          <cell r="E25">
            <v>1</v>
          </cell>
          <cell r="F25">
            <v>0</v>
          </cell>
          <cell r="G25">
            <v>1</v>
          </cell>
          <cell r="H25">
            <v>3</v>
          </cell>
          <cell r="I25">
            <v>0</v>
          </cell>
          <cell r="J25">
            <v>3</v>
          </cell>
          <cell r="K25">
            <v>0</v>
          </cell>
          <cell r="L25">
            <v>1</v>
          </cell>
          <cell r="M25">
            <v>1</v>
          </cell>
          <cell r="N25">
            <v>2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</row>
        <row r="26">
          <cell r="E26">
            <v>1</v>
          </cell>
          <cell r="F26">
            <v>0</v>
          </cell>
          <cell r="G26">
            <v>1</v>
          </cell>
          <cell r="H26">
            <v>3</v>
          </cell>
          <cell r="I26">
            <v>0</v>
          </cell>
          <cell r="J26">
            <v>3</v>
          </cell>
          <cell r="K26">
            <v>0</v>
          </cell>
          <cell r="L26">
            <v>1</v>
          </cell>
          <cell r="M26">
            <v>1</v>
          </cell>
          <cell r="N26">
            <v>2</v>
          </cell>
          <cell r="O26">
            <v>0</v>
          </cell>
          <cell r="P26">
            <v>0</v>
          </cell>
          <cell r="Q26">
            <v>0</v>
          </cell>
          <cell r="R26">
            <v>2</v>
          </cell>
        </row>
        <row r="27">
          <cell r="E27">
            <v>12</v>
          </cell>
          <cell r="F27">
            <v>0</v>
          </cell>
          <cell r="G27">
            <v>12</v>
          </cell>
          <cell r="H27">
            <v>14</v>
          </cell>
          <cell r="I27">
            <v>9</v>
          </cell>
          <cell r="J27">
            <v>5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5</v>
          </cell>
          <cell r="P27">
            <v>0</v>
          </cell>
          <cell r="Q27">
            <v>0</v>
          </cell>
          <cell r="R27">
            <v>5</v>
          </cell>
        </row>
        <row r="28">
          <cell r="E28">
            <v>8</v>
          </cell>
          <cell r="F28">
            <v>1</v>
          </cell>
          <cell r="G28">
            <v>7</v>
          </cell>
          <cell r="H28">
            <v>8</v>
          </cell>
          <cell r="I28">
            <v>6</v>
          </cell>
          <cell r="J28">
            <v>2</v>
          </cell>
          <cell r="K28">
            <v>0</v>
          </cell>
          <cell r="L28">
            <v>0</v>
          </cell>
          <cell r="M28">
            <v>0</v>
          </cell>
          <cell r="N28">
            <v>2</v>
          </cell>
          <cell r="O28">
            <v>0</v>
          </cell>
          <cell r="P28">
            <v>0</v>
          </cell>
          <cell r="Q28">
            <v>0</v>
          </cell>
          <cell r="R28">
            <v>2</v>
          </cell>
        </row>
        <row r="29">
          <cell r="E29">
            <v>20</v>
          </cell>
          <cell r="F29">
            <v>1</v>
          </cell>
          <cell r="G29">
            <v>19</v>
          </cell>
          <cell r="H29">
            <v>22</v>
          </cell>
          <cell r="I29">
            <v>15</v>
          </cell>
          <cell r="J29">
            <v>7</v>
          </cell>
          <cell r="K29">
            <v>0</v>
          </cell>
          <cell r="L29">
            <v>0</v>
          </cell>
          <cell r="M29">
            <v>0</v>
          </cell>
          <cell r="N29">
            <v>2</v>
          </cell>
          <cell r="O29">
            <v>5</v>
          </cell>
          <cell r="P29">
            <v>0</v>
          </cell>
          <cell r="Q29">
            <v>0</v>
          </cell>
          <cell r="R29">
            <v>7</v>
          </cell>
        </row>
        <row r="30">
          <cell r="E30">
            <v>10</v>
          </cell>
          <cell r="F30">
            <v>0</v>
          </cell>
          <cell r="G30">
            <v>10</v>
          </cell>
          <cell r="H30">
            <v>13</v>
          </cell>
          <cell r="I30">
            <v>0</v>
          </cell>
          <cell r="J30">
            <v>13</v>
          </cell>
          <cell r="K30">
            <v>0</v>
          </cell>
          <cell r="L30">
            <v>13</v>
          </cell>
          <cell r="M30">
            <v>13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E31">
            <v>5</v>
          </cell>
          <cell r="F31">
            <v>2</v>
          </cell>
          <cell r="G31">
            <v>3</v>
          </cell>
          <cell r="H31">
            <v>5</v>
          </cell>
          <cell r="I31">
            <v>5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E33">
            <v>2</v>
          </cell>
          <cell r="F33">
            <v>0</v>
          </cell>
          <cell r="G33">
            <v>2</v>
          </cell>
          <cell r="H33">
            <v>2</v>
          </cell>
          <cell r="I33">
            <v>2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E34">
            <v>17</v>
          </cell>
          <cell r="F34">
            <v>2</v>
          </cell>
          <cell r="G34">
            <v>15</v>
          </cell>
          <cell r="H34">
            <v>20</v>
          </cell>
          <cell r="I34">
            <v>7</v>
          </cell>
          <cell r="J34">
            <v>13</v>
          </cell>
          <cell r="K34">
            <v>0</v>
          </cell>
          <cell r="L34">
            <v>13</v>
          </cell>
          <cell r="M34">
            <v>13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E35">
            <v>48</v>
          </cell>
          <cell r="F35">
            <v>0</v>
          </cell>
          <cell r="G35">
            <v>48</v>
          </cell>
          <cell r="H35">
            <v>54</v>
          </cell>
          <cell r="I35">
            <v>45</v>
          </cell>
          <cell r="J35">
            <v>9</v>
          </cell>
          <cell r="K35">
            <v>0</v>
          </cell>
          <cell r="L35">
            <v>0</v>
          </cell>
          <cell r="M35">
            <v>0</v>
          </cell>
          <cell r="N35">
            <v>9</v>
          </cell>
          <cell r="O35">
            <v>0</v>
          </cell>
          <cell r="P35">
            <v>0</v>
          </cell>
          <cell r="Q35">
            <v>0</v>
          </cell>
          <cell r="R35">
            <v>9</v>
          </cell>
        </row>
        <row r="36">
          <cell r="E36">
            <v>27</v>
          </cell>
          <cell r="F36">
            <v>0</v>
          </cell>
          <cell r="G36">
            <v>27</v>
          </cell>
          <cell r="H36">
            <v>51</v>
          </cell>
          <cell r="I36">
            <v>41</v>
          </cell>
          <cell r="J36">
            <v>10</v>
          </cell>
          <cell r="K36">
            <v>0</v>
          </cell>
          <cell r="L36">
            <v>0</v>
          </cell>
          <cell r="M36">
            <v>0</v>
          </cell>
          <cell r="N36">
            <v>2</v>
          </cell>
          <cell r="O36">
            <v>8</v>
          </cell>
          <cell r="P36">
            <v>0</v>
          </cell>
          <cell r="Q36">
            <v>0</v>
          </cell>
          <cell r="R36">
            <v>10</v>
          </cell>
        </row>
        <row r="37">
          <cell r="E37">
            <v>54</v>
          </cell>
          <cell r="F37">
            <v>0</v>
          </cell>
          <cell r="G37">
            <v>54</v>
          </cell>
          <cell r="H37">
            <v>68</v>
          </cell>
          <cell r="I37">
            <v>47</v>
          </cell>
          <cell r="J37">
            <v>21</v>
          </cell>
          <cell r="K37">
            <v>0</v>
          </cell>
          <cell r="L37">
            <v>0</v>
          </cell>
          <cell r="M37">
            <v>0</v>
          </cell>
          <cell r="N37">
            <v>21</v>
          </cell>
          <cell r="O37">
            <v>0</v>
          </cell>
          <cell r="P37">
            <v>0</v>
          </cell>
          <cell r="Q37">
            <v>0</v>
          </cell>
          <cell r="R37">
            <v>21</v>
          </cell>
        </row>
        <row r="38">
          <cell r="E38">
            <v>43</v>
          </cell>
          <cell r="F38">
            <v>1</v>
          </cell>
          <cell r="G38">
            <v>42</v>
          </cell>
          <cell r="H38">
            <v>61</v>
          </cell>
          <cell r="I38">
            <v>41</v>
          </cell>
          <cell r="J38">
            <v>20</v>
          </cell>
          <cell r="K38">
            <v>0</v>
          </cell>
          <cell r="L38">
            <v>0</v>
          </cell>
          <cell r="M38">
            <v>0</v>
          </cell>
          <cell r="N38">
            <v>20</v>
          </cell>
          <cell r="O38">
            <v>0</v>
          </cell>
          <cell r="P38">
            <v>0</v>
          </cell>
          <cell r="Q38">
            <v>0</v>
          </cell>
          <cell r="R38">
            <v>20</v>
          </cell>
        </row>
        <row r="39">
          <cell r="E39">
            <v>172</v>
          </cell>
          <cell r="F39">
            <v>1</v>
          </cell>
          <cell r="G39">
            <v>171</v>
          </cell>
          <cell r="H39">
            <v>234</v>
          </cell>
          <cell r="I39">
            <v>174</v>
          </cell>
          <cell r="J39">
            <v>60</v>
          </cell>
          <cell r="K39">
            <v>0</v>
          </cell>
          <cell r="L39">
            <v>0</v>
          </cell>
          <cell r="M39">
            <v>0</v>
          </cell>
          <cell r="N39">
            <v>52</v>
          </cell>
          <cell r="O39">
            <v>8</v>
          </cell>
          <cell r="P39">
            <v>0</v>
          </cell>
          <cell r="Q39">
            <v>0</v>
          </cell>
          <cell r="R39">
            <v>60</v>
          </cell>
        </row>
        <row r="40">
          <cell r="E40">
            <v>103</v>
          </cell>
          <cell r="F40">
            <v>3</v>
          </cell>
          <cell r="G40">
            <v>100</v>
          </cell>
          <cell r="H40">
            <v>149</v>
          </cell>
          <cell r="I40">
            <v>109</v>
          </cell>
          <cell r="J40">
            <v>40</v>
          </cell>
          <cell r="K40">
            <v>0</v>
          </cell>
          <cell r="L40">
            <v>0</v>
          </cell>
          <cell r="M40">
            <v>0</v>
          </cell>
          <cell r="N40">
            <v>35</v>
          </cell>
          <cell r="O40">
            <v>5</v>
          </cell>
          <cell r="P40">
            <v>0</v>
          </cell>
          <cell r="Q40">
            <v>0</v>
          </cell>
          <cell r="R40">
            <v>40</v>
          </cell>
        </row>
        <row r="41">
          <cell r="E41">
            <v>43</v>
          </cell>
          <cell r="F41">
            <v>0</v>
          </cell>
          <cell r="G41">
            <v>43</v>
          </cell>
          <cell r="H41">
            <v>43</v>
          </cell>
          <cell r="I41">
            <v>39</v>
          </cell>
          <cell r="J41">
            <v>4</v>
          </cell>
          <cell r="K41">
            <v>0</v>
          </cell>
          <cell r="L41">
            <v>0</v>
          </cell>
          <cell r="M41">
            <v>0</v>
          </cell>
          <cell r="N41">
            <v>4</v>
          </cell>
          <cell r="O41">
            <v>0</v>
          </cell>
          <cell r="P41">
            <v>0</v>
          </cell>
          <cell r="Q41">
            <v>0</v>
          </cell>
          <cell r="R41">
            <v>4</v>
          </cell>
        </row>
        <row r="42">
          <cell r="E42">
            <v>296</v>
          </cell>
          <cell r="F42">
            <v>3</v>
          </cell>
          <cell r="G42">
            <v>293</v>
          </cell>
          <cell r="H42">
            <v>350</v>
          </cell>
          <cell r="I42">
            <v>290</v>
          </cell>
          <cell r="J42">
            <v>60</v>
          </cell>
          <cell r="K42">
            <v>0</v>
          </cell>
          <cell r="L42">
            <v>0</v>
          </cell>
          <cell r="M42">
            <v>0</v>
          </cell>
          <cell r="N42">
            <v>60</v>
          </cell>
          <cell r="O42">
            <v>0</v>
          </cell>
          <cell r="P42">
            <v>0</v>
          </cell>
          <cell r="Q42">
            <v>0</v>
          </cell>
          <cell r="R42">
            <v>60</v>
          </cell>
        </row>
        <row r="43">
          <cell r="E43">
            <v>87</v>
          </cell>
          <cell r="F43">
            <v>0</v>
          </cell>
          <cell r="G43">
            <v>87</v>
          </cell>
          <cell r="H43">
            <v>87</v>
          </cell>
          <cell r="I43">
            <v>87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E44">
            <v>529</v>
          </cell>
          <cell r="F44">
            <v>6</v>
          </cell>
          <cell r="G44">
            <v>523</v>
          </cell>
          <cell r="H44">
            <v>629</v>
          </cell>
          <cell r="I44">
            <v>525</v>
          </cell>
          <cell r="J44">
            <v>104</v>
          </cell>
          <cell r="K44">
            <v>0</v>
          </cell>
          <cell r="L44">
            <v>0</v>
          </cell>
          <cell r="M44">
            <v>0</v>
          </cell>
          <cell r="N44">
            <v>99</v>
          </cell>
          <cell r="O44">
            <v>5</v>
          </cell>
          <cell r="P44">
            <v>0</v>
          </cell>
          <cell r="Q44">
            <v>0</v>
          </cell>
          <cell r="R44">
            <v>104</v>
          </cell>
        </row>
        <row r="45">
          <cell r="E45">
            <v>58</v>
          </cell>
          <cell r="F45">
            <v>1</v>
          </cell>
          <cell r="G45">
            <v>57</v>
          </cell>
          <cell r="H45">
            <v>74</v>
          </cell>
          <cell r="I45">
            <v>67</v>
          </cell>
          <cell r="J45">
            <v>7</v>
          </cell>
          <cell r="K45">
            <v>0</v>
          </cell>
          <cell r="L45">
            <v>0</v>
          </cell>
          <cell r="M45">
            <v>0</v>
          </cell>
          <cell r="N45">
            <v>7</v>
          </cell>
          <cell r="O45">
            <v>0</v>
          </cell>
          <cell r="P45">
            <v>0</v>
          </cell>
          <cell r="Q45">
            <v>0</v>
          </cell>
          <cell r="R45">
            <v>7</v>
          </cell>
        </row>
        <row r="46">
          <cell r="E46">
            <v>6</v>
          </cell>
          <cell r="F46">
            <v>0</v>
          </cell>
          <cell r="G46">
            <v>6</v>
          </cell>
          <cell r="H46">
            <v>7</v>
          </cell>
          <cell r="I46">
            <v>5</v>
          </cell>
          <cell r="J46">
            <v>2</v>
          </cell>
          <cell r="K46">
            <v>0</v>
          </cell>
          <cell r="L46">
            <v>0</v>
          </cell>
          <cell r="M46">
            <v>0</v>
          </cell>
          <cell r="N46">
            <v>2</v>
          </cell>
          <cell r="O46">
            <v>0</v>
          </cell>
          <cell r="P46">
            <v>0</v>
          </cell>
          <cell r="Q46">
            <v>0</v>
          </cell>
          <cell r="R46">
            <v>2</v>
          </cell>
        </row>
        <row r="47">
          <cell r="E47">
            <v>17</v>
          </cell>
          <cell r="F47">
            <v>2</v>
          </cell>
          <cell r="G47">
            <v>15</v>
          </cell>
          <cell r="H47">
            <v>37</v>
          </cell>
          <cell r="I47">
            <v>31</v>
          </cell>
          <cell r="J47">
            <v>6</v>
          </cell>
          <cell r="K47">
            <v>0</v>
          </cell>
          <cell r="L47">
            <v>1</v>
          </cell>
          <cell r="M47">
            <v>1</v>
          </cell>
          <cell r="N47">
            <v>5</v>
          </cell>
          <cell r="O47">
            <v>0</v>
          </cell>
          <cell r="P47">
            <v>0</v>
          </cell>
          <cell r="Q47">
            <v>0</v>
          </cell>
          <cell r="R47">
            <v>5</v>
          </cell>
        </row>
        <row r="48">
          <cell r="E48">
            <v>26</v>
          </cell>
          <cell r="F48">
            <v>0</v>
          </cell>
          <cell r="G48">
            <v>26</v>
          </cell>
          <cell r="H48">
            <v>26</v>
          </cell>
          <cell r="I48">
            <v>26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E49">
            <v>107</v>
          </cell>
          <cell r="F49">
            <v>3</v>
          </cell>
          <cell r="G49">
            <v>104</v>
          </cell>
          <cell r="H49">
            <v>144</v>
          </cell>
          <cell r="I49">
            <v>129</v>
          </cell>
          <cell r="J49">
            <v>15</v>
          </cell>
          <cell r="K49">
            <v>0</v>
          </cell>
          <cell r="L49">
            <v>1</v>
          </cell>
          <cell r="M49">
            <v>1</v>
          </cell>
          <cell r="N49">
            <v>14</v>
          </cell>
          <cell r="O49">
            <v>0</v>
          </cell>
          <cell r="P49">
            <v>0</v>
          </cell>
          <cell r="Q49">
            <v>0</v>
          </cell>
          <cell r="R49">
            <v>14</v>
          </cell>
        </row>
        <row r="50">
          <cell r="E50">
            <v>849</v>
          </cell>
          <cell r="F50">
            <v>13</v>
          </cell>
          <cell r="G50">
            <v>836</v>
          </cell>
          <cell r="H50">
            <v>1060</v>
          </cell>
          <cell r="I50">
            <v>856</v>
          </cell>
          <cell r="J50">
            <v>204</v>
          </cell>
          <cell r="K50">
            <v>0</v>
          </cell>
          <cell r="L50">
            <v>15</v>
          </cell>
          <cell r="M50">
            <v>15</v>
          </cell>
          <cell r="N50">
            <v>171</v>
          </cell>
          <cell r="O50">
            <v>18</v>
          </cell>
          <cell r="P50">
            <v>0</v>
          </cell>
          <cell r="Q50">
            <v>0</v>
          </cell>
          <cell r="R50">
            <v>189</v>
          </cell>
        </row>
      </sheetData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8"/>
  </sheetPr>
  <dimension ref="A1:Z97"/>
  <sheetViews>
    <sheetView tabSelected="1" view="pageBreakPreview" zoomScale="40" zoomScaleNormal="50" zoomScaleSheetLayoutView="40" workbookViewId="0">
      <selection activeCell="L13" sqref="L13"/>
    </sheetView>
  </sheetViews>
  <sheetFormatPr defaultRowHeight="20.100000000000001" customHeight="1" x14ac:dyDescent="0.2"/>
  <cols>
    <col min="1" max="1" width="7.5703125" style="1" customWidth="1"/>
    <col min="2" max="2" width="27.5703125" style="1" customWidth="1"/>
    <col min="3" max="3" width="44.140625" style="1" customWidth="1"/>
    <col min="4" max="4" width="21.85546875" style="1" customWidth="1"/>
    <col min="5" max="5" width="30.5703125" style="1" customWidth="1"/>
    <col min="6" max="6" width="26.85546875" style="1" customWidth="1"/>
    <col min="7" max="7" width="26.140625" style="1" customWidth="1"/>
    <col min="8" max="8" width="31.42578125" style="2" customWidth="1"/>
    <col min="9" max="9" width="30.28515625" style="2" customWidth="1"/>
    <col min="10" max="10" width="25.28515625" style="2" customWidth="1"/>
    <col min="11" max="11" width="25.28515625" style="1" customWidth="1"/>
    <col min="12" max="12" width="20.85546875" style="1" customWidth="1"/>
    <col min="13" max="13" width="27.28515625" style="3" customWidth="1"/>
    <col min="14" max="14" width="20.5703125" style="1" customWidth="1"/>
    <col min="15" max="15" width="21.42578125" style="1" customWidth="1"/>
    <col min="16" max="16" width="25.140625" style="1" customWidth="1"/>
    <col min="17" max="17" width="22.28515625" style="1" customWidth="1"/>
    <col min="18" max="18" width="32.28515625" style="2" customWidth="1"/>
    <col min="19" max="19" width="14.85546875" style="1" customWidth="1"/>
    <col min="20" max="256" width="9.140625" style="1"/>
    <col min="257" max="257" width="7.5703125" style="1" customWidth="1"/>
    <col min="258" max="258" width="27.5703125" style="1" customWidth="1"/>
    <col min="259" max="259" width="44.140625" style="1" customWidth="1"/>
    <col min="260" max="260" width="21.85546875" style="1" customWidth="1"/>
    <col min="261" max="261" width="30.5703125" style="1" customWidth="1"/>
    <col min="262" max="262" width="26.85546875" style="1" customWidth="1"/>
    <col min="263" max="263" width="26.140625" style="1" customWidth="1"/>
    <col min="264" max="264" width="31.42578125" style="1" customWidth="1"/>
    <col min="265" max="265" width="30.28515625" style="1" customWidth="1"/>
    <col min="266" max="267" width="25.28515625" style="1" customWidth="1"/>
    <col min="268" max="268" width="20.85546875" style="1" customWidth="1"/>
    <col min="269" max="269" width="27.28515625" style="1" customWidth="1"/>
    <col min="270" max="270" width="20.5703125" style="1" customWidth="1"/>
    <col min="271" max="271" width="21.42578125" style="1" customWidth="1"/>
    <col min="272" max="272" width="25.140625" style="1" customWidth="1"/>
    <col min="273" max="273" width="22.28515625" style="1" customWidth="1"/>
    <col min="274" max="274" width="32.28515625" style="1" customWidth="1"/>
    <col min="275" max="275" width="14.85546875" style="1" customWidth="1"/>
    <col min="276" max="512" width="9.140625" style="1"/>
    <col min="513" max="513" width="7.5703125" style="1" customWidth="1"/>
    <col min="514" max="514" width="27.5703125" style="1" customWidth="1"/>
    <col min="515" max="515" width="44.140625" style="1" customWidth="1"/>
    <col min="516" max="516" width="21.85546875" style="1" customWidth="1"/>
    <col min="517" max="517" width="30.5703125" style="1" customWidth="1"/>
    <col min="518" max="518" width="26.85546875" style="1" customWidth="1"/>
    <col min="519" max="519" width="26.140625" style="1" customWidth="1"/>
    <col min="520" max="520" width="31.42578125" style="1" customWidth="1"/>
    <col min="521" max="521" width="30.28515625" style="1" customWidth="1"/>
    <col min="522" max="523" width="25.28515625" style="1" customWidth="1"/>
    <col min="524" max="524" width="20.85546875" style="1" customWidth="1"/>
    <col min="525" max="525" width="27.28515625" style="1" customWidth="1"/>
    <col min="526" max="526" width="20.5703125" style="1" customWidth="1"/>
    <col min="527" max="527" width="21.42578125" style="1" customWidth="1"/>
    <col min="528" max="528" width="25.140625" style="1" customWidth="1"/>
    <col min="529" max="529" width="22.28515625" style="1" customWidth="1"/>
    <col min="530" max="530" width="32.28515625" style="1" customWidth="1"/>
    <col min="531" max="531" width="14.85546875" style="1" customWidth="1"/>
    <col min="532" max="768" width="9.140625" style="1"/>
    <col min="769" max="769" width="7.5703125" style="1" customWidth="1"/>
    <col min="770" max="770" width="27.5703125" style="1" customWidth="1"/>
    <col min="771" max="771" width="44.140625" style="1" customWidth="1"/>
    <col min="772" max="772" width="21.85546875" style="1" customWidth="1"/>
    <col min="773" max="773" width="30.5703125" style="1" customWidth="1"/>
    <col min="774" max="774" width="26.85546875" style="1" customWidth="1"/>
    <col min="775" max="775" width="26.140625" style="1" customWidth="1"/>
    <col min="776" max="776" width="31.42578125" style="1" customWidth="1"/>
    <col min="777" max="777" width="30.28515625" style="1" customWidth="1"/>
    <col min="778" max="779" width="25.28515625" style="1" customWidth="1"/>
    <col min="780" max="780" width="20.85546875" style="1" customWidth="1"/>
    <col min="781" max="781" width="27.28515625" style="1" customWidth="1"/>
    <col min="782" max="782" width="20.5703125" style="1" customWidth="1"/>
    <col min="783" max="783" width="21.42578125" style="1" customWidth="1"/>
    <col min="784" max="784" width="25.140625" style="1" customWidth="1"/>
    <col min="785" max="785" width="22.28515625" style="1" customWidth="1"/>
    <col min="786" max="786" width="32.28515625" style="1" customWidth="1"/>
    <col min="787" max="787" width="14.85546875" style="1" customWidth="1"/>
    <col min="788" max="1024" width="9.140625" style="1"/>
    <col min="1025" max="1025" width="7.5703125" style="1" customWidth="1"/>
    <col min="1026" max="1026" width="27.5703125" style="1" customWidth="1"/>
    <col min="1027" max="1027" width="44.140625" style="1" customWidth="1"/>
    <col min="1028" max="1028" width="21.85546875" style="1" customWidth="1"/>
    <col min="1029" max="1029" width="30.5703125" style="1" customWidth="1"/>
    <col min="1030" max="1030" width="26.85546875" style="1" customWidth="1"/>
    <col min="1031" max="1031" width="26.140625" style="1" customWidth="1"/>
    <col min="1032" max="1032" width="31.42578125" style="1" customWidth="1"/>
    <col min="1033" max="1033" width="30.28515625" style="1" customWidth="1"/>
    <col min="1034" max="1035" width="25.28515625" style="1" customWidth="1"/>
    <col min="1036" max="1036" width="20.85546875" style="1" customWidth="1"/>
    <col min="1037" max="1037" width="27.28515625" style="1" customWidth="1"/>
    <col min="1038" max="1038" width="20.5703125" style="1" customWidth="1"/>
    <col min="1039" max="1039" width="21.42578125" style="1" customWidth="1"/>
    <col min="1040" max="1040" width="25.140625" style="1" customWidth="1"/>
    <col min="1041" max="1041" width="22.28515625" style="1" customWidth="1"/>
    <col min="1042" max="1042" width="32.28515625" style="1" customWidth="1"/>
    <col min="1043" max="1043" width="14.85546875" style="1" customWidth="1"/>
    <col min="1044" max="1280" width="9.140625" style="1"/>
    <col min="1281" max="1281" width="7.5703125" style="1" customWidth="1"/>
    <col min="1282" max="1282" width="27.5703125" style="1" customWidth="1"/>
    <col min="1283" max="1283" width="44.140625" style="1" customWidth="1"/>
    <col min="1284" max="1284" width="21.85546875" style="1" customWidth="1"/>
    <col min="1285" max="1285" width="30.5703125" style="1" customWidth="1"/>
    <col min="1286" max="1286" width="26.85546875" style="1" customWidth="1"/>
    <col min="1287" max="1287" width="26.140625" style="1" customWidth="1"/>
    <col min="1288" max="1288" width="31.42578125" style="1" customWidth="1"/>
    <col min="1289" max="1289" width="30.28515625" style="1" customWidth="1"/>
    <col min="1290" max="1291" width="25.28515625" style="1" customWidth="1"/>
    <col min="1292" max="1292" width="20.85546875" style="1" customWidth="1"/>
    <col min="1293" max="1293" width="27.28515625" style="1" customWidth="1"/>
    <col min="1294" max="1294" width="20.5703125" style="1" customWidth="1"/>
    <col min="1295" max="1295" width="21.42578125" style="1" customWidth="1"/>
    <col min="1296" max="1296" width="25.140625" style="1" customWidth="1"/>
    <col min="1297" max="1297" width="22.28515625" style="1" customWidth="1"/>
    <col min="1298" max="1298" width="32.28515625" style="1" customWidth="1"/>
    <col min="1299" max="1299" width="14.85546875" style="1" customWidth="1"/>
    <col min="1300" max="1536" width="9.140625" style="1"/>
    <col min="1537" max="1537" width="7.5703125" style="1" customWidth="1"/>
    <col min="1538" max="1538" width="27.5703125" style="1" customWidth="1"/>
    <col min="1539" max="1539" width="44.140625" style="1" customWidth="1"/>
    <col min="1540" max="1540" width="21.85546875" style="1" customWidth="1"/>
    <col min="1541" max="1541" width="30.5703125" style="1" customWidth="1"/>
    <col min="1542" max="1542" width="26.85546875" style="1" customWidth="1"/>
    <col min="1543" max="1543" width="26.140625" style="1" customWidth="1"/>
    <col min="1544" max="1544" width="31.42578125" style="1" customWidth="1"/>
    <col min="1545" max="1545" width="30.28515625" style="1" customWidth="1"/>
    <col min="1546" max="1547" width="25.28515625" style="1" customWidth="1"/>
    <col min="1548" max="1548" width="20.85546875" style="1" customWidth="1"/>
    <col min="1549" max="1549" width="27.28515625" style="1" customWidth="1"/>
    <col min="1550" max="1550" width="20.5703125" style="1" customWidth="1"/>
    <col min="1551" max="1551" width="21.42578125" style="1" customWidth="1"/>
    <col min="1552" max="1552" width="25.140625" style="1" customWidth="1"/>
    <col min="1553" max="1553" width="22.28515625" style="1" customWidth="1"/>
    <col min="1554" max="1554" width="32.28515625" style="1" customWidth="1"/>
    <col min="1555" max="1555" width="14.85546875" style="1" customWidth="1"/>
    <col min="1556" max="1792" width="9.140625" style="1"/>
    <col min="1793" max="1793" width="7.5703125" style="1" customWidth="1"/>
    <col min="1794" max="1794" width="27.5703125" style="1" customWidth="1"/>
    <col min="1795" max="1795" width="44.140625" style="1" customWidth="1"/>
    <col min="1796" max="1796" width="21.85546875" style="1" customWidth="1"/>
    <col min="1797" max="1797" width="30.5703125" style="1" customWidth="1"/>
    <col min="1798" max="1798" width="26.85546875" style="1" customWidth="1"/>
    <col min="1799" max="1799" width="26.140625" style="1" customWidth="1"/>
    <col min="1800" max="1800" width="31.42578125" style="1" customWidth="1"/>
    <col min="1801" max="1801" width="30.28515625" style="1" customWidth="1"/>
    <col min="1802" max="1803" width="25.28515625" style="1" customWidth="1"/>
    <col min="1804" max="1804" width="20.85546875" style="1" customWidth="1"/>
    <col min="1805" max="1805" width="27.28515625" style="1" customWidth="1"/>
    <col min="1806" max="1806" width="20.5703125" style="1" customWidth="1"/>
    <col min="1807" max="1807" width="21.42578125" style="1" customWidth="1"/>
    <col min="1808" max="1808" width="25.140625" style="1" customWidth="1"/>
    <col min="1809" max="1809" width="22.28515625" style="1" customWidth="1"/>
    <col min="1810" max="1810" width="32.28515625" style="1" customWidth="1"/>
    <col min="1811" max="1811" width="14.85546875" style="1" customWidth="1"/>
    <col min="1812" max="2048" width="9.140625" style="1"/>
    <col min="2049" max="2049" width="7.5703125" style="1" customWidth="1"/>
    <col min="2050" max="2050" width="27.5703125" style="1" customWidth="1"/>
    <col min="2051" max="2051" width="44.140625" style="1" customWidth="1"/>
    <col min="2052" max="2052" width="21.85546875" style="1" customWidth="1"/>
    <col min="2053" max="2053" width="30.5703125" style="1" customWidth="1"/>
    <col min="2054" max="2054" width="26.85546875" style="1" customWidth="1"/>
    <col min="2055" max="2055" width="26.140625" style="1" customWidth="1"/>
    <col min="2056" max="2056" width="31.42578125" style="1" customWidth="1"/>
    <col min="2057" max="2057" width="30.28515625" style="1" customWidth="1"/>
    <col min="2058" max="2059" width="25.28515625" style="1" customWidth="1"/>
    <col min="2060" max="2060" width="20.85546875" style="1" customWidth="1"/>
    <col min="2061" max="2061" width="27.28515625" style="1" customWidth="1"/>
    <col min="2062" max="2062" width="20.5703125" style="1" customWidth="1"/>
    <col min="2063" max="2063" width="21.42578125" style="1" customWidth="1"/>
    <col min="2064" max="2064" width="25.140625" style="1" customWidth="1"/>
    <col min="2065" max="2065" width="22.28515625" style="1" customWidth="1"/>
    <col min="2066" max="2066" width="32.28515625" style="1" customWidth="1"/>
    <col min="2067" max="2067" width="14.85546875" style="1" customWidth="1"/>
    <col min="2068" max="2304" width="9.140625" style="1"/>
    <col min="2305" max="2305" width="7.5703125" style="1" customWidth="1"/>
    <col min="2306" max="2306" width="27.5703125" style="1" customWidth="1"/>
    <col min="2307" max="2307" width="44.140625" style="1" customWidth="1"/>
    <col min="2308" max="2308" width="21.85546875" style="1" customWidth="1"/>
    <col min="2309" max="2309" width="30.5703125" style="1" customWidth="1"/>
    <col min="2310" max="2310" width="26.85546875" style="1" customWidth="1"/>
    <col min="2311" max="2311" width="26.140625" style="1" customWidth="1"/>
    <col min="2312" max="2312" width="31.42578125" style="1" customWidth="1"/>
    <col min="2313" max="2313" width="30.28515625" style="1" customWidth="1"/>
    <col min="2314" max="2315" width="25.28515625" style="1" customWidth="1"/>
    <col min="2316" max="2316" width="20.85546875" style="1" customWidth="1"/>
    <col min="2317" max="2317" width="27.28515625" style="1" customWidth="1"/>
    <col min="2318" max="2318" width="20.5703125" style="1" customWidth="1"/>
    <col min="2319" max="2319" width="21.42578125" style="1" customWidth="1"/>
    <col min="2320" max="2320" width="25.140625" style="1" customWidth="1"/>
    <col min="2321" max="2321" width="22.28515625" style="1" customWidth="1"/>
    <col min="2322" max="2322" width="32.28515625" style="1" customWidth="1"/>
    <col min="2323" max="2323" width="14.85546875" style="1" customWidth="1"/>
    <col min="2324" max="2560" width="9.140625" style="1"/>
    <col min="2561" max="2561" width="7.5703125" style="1" customWidth="1"/>
    <col min="2562" max="2562" width="27.5703125" style="1" customWidth="1"/>
    <col min="2563" max="2563" width="44.140625" style="1" customWidth="1"/>
    <col min="2564" max="2564" width="21.85546875" style="1" customWidth="1"/>
    <col min="2565" max="2565" width="30.5703125" style="1" customWidth="1"/>
    <col min="2566" max="2566" width="26.85546875" style="1" customWidth="1"/>
    <col min="2567" max="2567" width="26.140625" style="1" customWidth="1"/>
    <col min="2568" max="2568" width="31.42578125" style="1" customWidth="1"/>
    <col min="2569" max="2569" width="30.28515625" style="1" customWidth="1"/>
    <col min="2570" max="2571" width="25.28515625" style="1" customWidth="1"/>
    <col min="2572" max="2572" width="20.85546875" style="1" customWidth="1"/>
    <col min="2573" max="2573" width="27.28515625" style="1" customWidth="1"/>
    <col min="2574" max="2574" width="20.5703125" style="1" customWidth="1"/>
    <col min="2575" max="2575" width="21.42578125" style="1" customWidth="1"/>
    <col min="2576" max="2576" width="25.140625" style="1" customWidth="1"/>
    <col min="2577" max="2577" width="22.28515625" style="1" customWidth="1"/>
    <col min="2578" max="2578" width="32.28515625" style="1" customWidth="1"/>
    <col min="2579" max="2579" width="14.85546875" style="1" customWidth="1"/>
    <col min="2580" max="2816" width="9.140625" style="1"/>
    <col min="2817" max="2817" width="7.5703125" style="1" customWidth="1"/>
    <col min="2818" max="2818" width="27.5703125" style="1" customWidth="1"/>
    <col min="2819" max="2819" width="44.140625" style="1" customWidth="1"/>
    <col min="2820" max="2820" width="21.85546875" style="1" customWidth="1"/>
    <col min="2821" max="2821" width="30.5703125" style="1" customWidth="1"/>
    <col min="2822" max="2822" width="26.85546875" style="1" customWidth="1"/>
    <col min="2823" max="2823" width="26.140625" style="1" customWidth="1"/>
    <col min="2824" max="2824" width="31.42578125" style="1" customWidth="1"/>
    <col min="2825" max="2825" width="30.28515625" style="1" customWidth="1"/>
    <col min="2826" max="2827" width="25.28515625" style="1" customWidth="1"/>
    <col min="2828" max="2828" width="20.85546875" style="1" customWidth="1"/>
    <col min="2829" max="2829" width="27.28515625" style="1" customWidth="1"/>
    <col min="2830" max="2830" width="20.5703125" style="1" customWidth="1"/>
    <col min="2831" max="2831" width="21.42578125" style="1" customWidth="1"/>
    <col min="2832" max="2832" width="25.140625" style="1" customWidth="1"/>
    <col min="2833" max="2833" width="22.28515625" style="1" customWidth="1"/>
    <col min="2834" max="2834" width="32.28515625" style="1" customWidth="1"/>
    <col min="2835" max="2835" width="14.85546875" style="1" customWidth="1"/>
    <col min="2836" max="3072" width="9.140625" style="1"/>
    <col min="3073" max="3073" width="7.5703125" style="1" customWidth="1"/>
    <col min="3074" max="3074" width="27.5703125" style="1" customWidth="1"/>
    <col min="3075" max="3075" width="44.140625" style="1" customWidth="1"/>
    <col min="3076" max="3076" width="21.85546875" style="1" customWidth="1"/>
    <col min="3077" max="3077" width="30.5703125" style="1" customWidth="1"/>
    <col min="3078" max="3078" width="26.85546875" style="1" customWidth="1"/>
    <col min="3079" max="3079" width="26.140625" style="1" customWidth="1"/>
    <col min="3080" max="3080" width="31.42578125" style="1" customWidth="1"/>
    <col min="3081" max="3081" width="30.28515625" style="1" customWidth="1"/>
    <col min="3082" max="3083" width="25.28515625" style="1" customWidth="1"/>
    <col min="3084" max="3084" width="20.85546875" style="1" customWidth="1"/>
    <col min="3085" max="3085" width="27.28515625" style="1" customWidth="1"/>
    <col min="3086" max="3086" width="20.5703125" style="1" customWidth="1"/>
    <col min="3087" max="3087" width="21.42578125" style="1" customWidth="1"/>
    <col min="3088" max="3088" width="25.140625" style="1" customWidth="1"/>
    <col min="3089" max="3089" width="22.28515625" style="1" customWidth="1"/>
    <col min="3090" max="3090" width="32.28515625" style="1" customWidth="1"/>
    <col min="3091" max="3091" width="14.85546875" style="1" customWidth="1"/>
    <col min="3092" max="3328" width="9.140625" style="1"/>
    <col min="3329" max="3329" width="7.5703125" style="1" customWidth="1"/>
    <col min="3330" max="3330" width="27.5703125" style="1" customWidth="1"/>
    <col min="3331" max="3331" width="44.140625" style="1" customWidth="1"/>
    <col min="3332" max="3332" width="21.85546875" style="1" customWidth="1"/>
    <col min="3333" max="3333" width="30.5703125" style="1" customWidth="1"/>
    <col min="3334" max="3334" width="26.85546875" style="1" customWidth="1"/>
    <col min="3335" max="3335" width="26.140625" style="1" customWidth="1"/>
    <col min="3336" max="3336" width="31.42578125" style="1" customWidth="1"/>
    <col min="3337" max="3337" width="30.28515625" style="1" customWidth="1"/>
    <col min="3338" max="3339" width="25.28515625" style="1" customWidth="1"/>
    <col min="3340" max="3340" width="20.85546875" style="1" customWidth="1"/>
    <col min="3341" max="3341" width="27.28515625" style="1" customWidth="1"/>
    <col min="3342" max="3342" width="20.5703125" style="1" customWidth="1"/>
    <col min="3343" max="3343" width="21.42578125" style="1" customWidth="1"/>
    <col min="3344" max="3344" width="25.140625" style="1" customWidth="1"/>
    <col min="3345" max="3345" width="22.28515625" style="1" customWidth="1"/>
    <col min="3346" max="3346" width="32.28515625" style="1" customWidth="1"/>
    <col min="3347" max="3347" width="14.85546875" style="1" customWidth="1"/>
    <col min="3348" max="3584" width="9.140625" style="1"/>
    <col min="3585" max="3585" width="7.5703125" style="1" customWidth="1"/>
    <col min="3586" max="3586" width="27.5703125" style="1" customWidth="1"/>
    <col min="3587" max="3587" width="44.140625" style="1" customWidth="1"/>
    <col min="3588" max="3588" width="21.85546875" style="1" customWidth="1"/>
    <col min="3589" max="3589" width="30.5703125" style="1" customWidth="1"/>
    <col min="3590" max="3590" width="26.85546875" style="1" customWidth="1"/>
    <col min="3591" max="3591" width="26.140625" style="1" customWidth="1"/>
    <col min="3592" max="3592" width="31.42578125" style="1" customWidth="1"/>
    <col min="3593" max="3593" width="30.28515625" style="1" customWidth="1"/>
    <col min="3594" max="3595" width="25.28515625" style="1" customWidth="1"/>
    <col min="3596" max="3596" width="20.85546875" style="1" customWidth="1"/>
    <col min="3597" max="3597" width="27.28515625" style="1" customWidth="1"/>
    <col min="3598" max="3598" width="20.5703125" style="1" customWidth="1"/>
    <col min="3599" max="3599" width="21.42578125" style="1" customWidth="1"/>
    <col min="3600" max="3600" width="25.140625" style="1" customWidth="1"/>
    <col min="3601" max="3601" width="22.28515625" style="1" customWidth="1"/>
    <col min="3602" max="3602" width="32.28515625" style="1" customWidth="1"/>
    <col min="3603" max="3603" width="14.85546875" style="1" customWidth="1"/>
    <col min="3604" max="3840" width="9.140625" style="1"/>
    <col min="3841" max="3841" width="7.5703125" style="1" customWidth="1"/>
    <col min="3842" max="3842" width="27.5703125" style="1" customWidth="1"/>
    <col min="3843" max="3843" width="44.140625" style="1" customWidth="1"/>
    <col min="3844" max="3844" width="21.85546875" style="1" customWidth="1"/>
    <col min="3845" max="3845" width="30.5703125" style="1" customWidth="1"/>
    <col min="3846" max="3846" width="26.85546875" style="1" customWidth="1"/>
    <col min="3847" max="3847" width="26.140625" style="1" customWidth="1"/>
    <col min="3848" max="3848" width="31.42578125" style="1" customWidth="1"/>
    <col min="3849" max="3849" width="30.28515625" style="1" customWidth="1"/>
    <col min="3850" max="3851" width="25.28515625" style="1" customWidth="1"/>
    <col min="3852" max="3852" width="20.85546875" style="1" customWidth="1"/>
    <col min="3853" max="3853" width="27.28515625" style="1" customWidth="1"/>
    <col min="3854" max="3854" width="20.5703125" style="1" customWidth="1"/>
    <col min="3855" max="3855" width="21.42578125" style="1" customWidth="1"/>
    <col min="3856" max="3856" width="25.140625" style="1" customWidth="1"/>
    <col min="3857" max="3857" width="22.28515625" style="1" customWidth="1"/>
    <col min="3858" max="3858" width="32.28515625" style="1" customWidth="1"/>
    <col min="3859" max="3859" width="14.85546875" style="1" customWidth="1"/>
    <col min="3860" max="4096" width="9.140625" style="1"/>
    <col min="4097" max="4097" width="7.5703125" style="1" customWidth="1"/>
    <col min="4098" max="4098" width="27.5703125" style="1" customWidth="1"/>
    <col min="4099" max="4099" width="44.140625" style="1" customWidth="1"/>
    <col min="4100" max="4100" width="21.85546875" style="1" customWidth="1"/>
    <col min="4101" max="4101" width="30.5703125" style="1" customWidth="1"/>
    <col min="4102" max="4102" width="26.85546875" style="1" customWidth="1"/>
    <col min="4103" max="4103" width="26.140625" style="1" customWidth="1"/>
    <col min="4104" max="4104" width="31.42578125" style="1" customWidth="1"/>
    <col min="4105" max="4105" width="30.28515625" style="1" customWidth="1"/>
    <col min="4106" max="4107" width="25.28515625" style="1" customWidth="1"/>
    <col min="4108" max="4108" width="20.85546875" style="1" customWidth="1"/>
    <col min="4109" max="4109" width="27.28515625" style="1" customWidth="1"/>
    <col min="4110" max="4110" width="20.5703125" style="1" customWidth="1"/>
    <col min="4111" max="4111" width="21.42578125" style="1" customWidth="1"/>
    <col min="4112" max="4112" width="25.140625" style="1" customWidth="1"/>
    <col min="4113" max="4113" width="22.28515625" style="1" customWidth="1"/>
    <col min="4114" max="4114" width="32.28515625" style="1" customWidth="1"/>
    <col min="4115" max="4115" width="14.85546875" style="1" customWidth="1"/>
    <col min="4116" max="4352" width="9.140625" style="1"/>
    <col min="4353" max="4353" width="7.5703125" style="1" customWidth="1"/>
    <col min="4354" max="4354" width="27.5703125" style="1" customWidth="1"/>
    <col min="4355" max="4355" width="44.140625" style="1" customWidth="1"/>
    <col min="4356" max="4356" width="21.85546875" style="1" customWidth="1"/>
    <col min="4357" max="4357" width="30.5703125" style="1" customWidth="1"/>
    <col min="4358" max="4358" width="26.85546875" style="1" customWidth="1"/>
    <col min="4359" max="4359" width="26.140625" style="1" customWidth="1"/>
    <col min="4360" max="4360" width="31.42578125" style="1" customWidth="1"/>
    <col min="4361" max="4361" width="30.28515625" style="1" customWidth="1"/>
    <col min="4362" max="4363" width="25.28515625" style="1" customWidth="1"/>
    <col min="4364" max="4364" width="20.85546875" style="1" customWidth="1"/>
    <col min="4365" max="4365" width="27.28515625" style="1" customWidth="1"/>
    <col min="4366" max="4366" width="20.5703125" style="1" customWidth="1"/>
    <col min="4367" max="4367" width="21.42578125" style="1" customWidth="1"/>
    <col min="4368" max="4368" width="25.140625" style="1" customWidth="1"/>
    <col min="4369" max="4369" width="22.28515625" style="1" customWidth="1"/>
    <col min="4370" max="4370" width="32.28515625" style="1" customWidth="1"/>
    <col min="4371" max="4371" width="14.85546875" style="1" customWidth="1"/>
    <col min="4372" max="4608" width="9.140625" style="1"/>
    <col min="4609" max="4609" width="7.5703125" style="1" customWidth="1"/>
    <col min="4610" max="4610" width="27.5703125" style="1" customWidth="1"/>
    <col min="4611" max="4611" width="44.140625" style="1" customWidth="1"/>
    <col min="4612" max="4612" width="21.85546875" style="1" customWidth="1"/>
    <col min="4613" max="4613" width="30.5703125" style="1" customWidth="1"/>
    <col min="4614" max="4614" width="26.85546875" style="1" customWidth="1"/>
    <col min="4615" max="4615" width="26.140625" style="1" customWidth="1"/>
    <col min="4616" max="4616" width="31.42578125" style="1" customWidth="1"/>
    <col min="4617" max="4617" width="30.28515625" style="1" customWidth="1"/>
    <col min="4618" max="4619" width="25.28515625" style="1" customWidth="1"/>
    <col min="4620" max="4620" width="20.85546875" style="1" customWidth="1"/>
    <col min="4621" max="4621" width="27.28515625" style="1" customWidth="1"/>
    <col min="4622" max="4622" width="20.5703125" style="1" customWidth="1"/>
    <col min="4623" max="4623" width="21.42578125" style="1" customWidth="1"/>
    <col min="4624" max="4624" width="25.140625" style="1" customWidth="1"/>
    <col min="4625" max="4625" width="22.28515625" style="1" customWidth="1"/>
    <col min="4626" max="4626" width="32.28515625" style="1" customWidth="1"/>
    <col min="4627" max="4627" width="14.85546875" style="1" customWidth="1"/>
    <col min="4628" max="4864" width="9.140625" style="1"/>
    <col min="4865" max="4865" width="7.5703125" style="1" customWidth="1"/>
    <col min="4866" max="4866" width="27.5703125" style="1" customWidth="1"/>
    <col min="4867" max="4867" width="44.140625" style="1" customWidth="1"/>
    <col min="4868" max="4868" width="21.85546875" style="1" customWidth="1"/>
    <col min="4869" max="4869" width="30.5703125" style="1" customWidth="1"/>
    <col min="4870" max="4870" width="26.85546875" style="1" customWidth="1"/>
    <col min="4871" max="4871" width="26.140625" style="1" customWidth="1"/>
    <col min="4872" max="4872" width="31.42578125" style="1" customWidth="1"/>
    <col min="4873" max="4873" width="30.28515625" style="1" customWidth="1"/>
    <col min="4874" max="4875" width="25.28515625" style="1" customWidth="1"/>
    <col min="4876" max="4876" width="20.85546875" style="1" customWidth="1"/>
    <col min="4877" max="4877" width="27.28515625" style="1" customWidth="1"/>
    <col min="4878" max="4878" width="20.5703125" style="1" customWidth="1"/>
    <col min="4879" max="4879" width="21.42578125" style="1" customWidth="1"/>
    <col min="4880" max="4880" width="25.140625" style="1" customWidth="1"/>
    <col min="4881" max="4881" width="22.28515625" style="1" customWidth="1"/>
    <col min="4882" max="4882" width="32.28515625" style="1" customWidth="1"/>
    <col min="4883" max="4883" width="14.85546875" style="1" customWidth="1"/>
    <col min="4884" max="5120" width="9.140625" style="1"/>
    <col min="5121" max="5121" width="7.5703125" style="1" customWidth="1"/>
    <col min="5122" max="5122" width="27.5703125" style="1" customWidth="1"/>
    <col min="5123" max="5123" width="44.140625" style="1" customWidth="1"/>
    <col min="5124" max="5124" width="21.85546875" style="1" customWidth="1"/>
    <col min="5125" max="5125" width="30.5703125" style="1" customWidth="1"/>
    <col min="5126" max="5126" width="26.85546875" style="1" customWidth="1"/>
    <col min="5127" max="5127" width="26.140625" style="1" customWidth="1"/>
    <col min="5128" max="5128" width="31.42578125" style="1" customWidth="1"/>
    <col min="5129" max="5129" width="30.28515625" style="1" customWidth="1"/>
    <col min="5130" max="5131" width="25.28515625" style="1" customWidth="1"/>
    <col min="5132" max="5132" width="20.85546875" style="1" customWidth="1"/>
    <col min="5133" max="5133" width="27.28515625" style="1" customWidth="1"/>
    <col min="5134" max="5134" width="20.5703125" style="1" customWidth="1"/>
    <col min="5135" max="5135" width="21.42578125" style="1" customWidth="1"/>
    <col min="5136" max="5136" width="25.140625" style="1" customWidth="1"/>
    <col min="5137" max="5137" width="22.28515625" style="1" customWidth="1"/>
    <col min="5138" max="5138" width="32.28515625" style="1" customWidth="1"/>
    <col min="5139" max="5139" width="14.85546875" style="1" customWidth="1"/>
    <col min="5140" max="5376" width="9.140625" style="1"/>
    <col min="5377" max="5377" width="7.5703125" style="1" customWidth="1"/>
    <col min="5378" max="5378" width="27.5703125" style="1" customWidth="1"/>
    <col min="5379" max="5379" width="44.140625" style="1" customWidth="1"/>
    <col min="5380" max="5380" width="21.85546875" style="1" customWidth="1"/>
    <col min="5381" max="5381" width="30.5703125" style="1" customWidth="1"/>
    <col min="5382" max="5382" width="26.85546875" style="1" customWidth="1"/>
    <col min="5383" max="5383" width="26.140625" style="1" customWidth="1"/>
    <col min="5384" max="5384" width="31.42578125" style="1" customWidth="1"/>
    <col min="5385" max="5385" width="30.28515625" style="1" customWidth="1"/>
    <col min="5386" max="5387" width="25.28515625" style="1" customWidth="1"/>
    <col min="5388" max="5388" width="20.85546875" style="1" customWidth="1"/>
    <col min="5389" max="5389" width="27.28515625" style="1" customWidth="1"/>
    <col min="5390" max="5390" width="20.5703125" style="1" customWidth="1"/>
    <col min="5391" max="5391" width="21.42578125" style="1" customWidth="1"/>
    <col min="5392" max="5392" width="25.140625" style="1" customWidth="1"/>
    <col min="5393" max="5393" width="22.28515625" style="1" customWidth="1"/>
    <col min="5394" max="5394" width="32.28515625" style="1" customWidth="1"/>
    <col min="5395" max="5395" width="14.85546875" style="1" customWidth="1"/>
    <col min="5396" max="5632" width="9.140625" style="1"/>
    <col min="5633" max="5633" width="7.5703125" style="1" customWidth="1"/>
    <col min="5634" max="5634" width="27.5703125" style="1" customWidth="1"/>
    <col min="5635" max="5635" width="44.140625" style="1" customWidth="1"/>
    <col min="5636" max="5636" width="21.85546875" style="1" customWidth="1"/>
    <col min="5637" max="5637" width="30.5703125" style="1" customWidth="1"/>
    <col min="5638" max="5638" width="26.85546875" style="1" customWidth="1"/>
    <col min="5639" max="5639" width="26.140625" style="1" customWidth="1"/>
    <col min="5640" max="5640" width="31.42578125" style="1" customWidth="1"/>
    <col min="5641" max="5641" width="30.28515625" style="1" customWidth="1"/>
    <col min="5642" max="5643" width="25.28515625" style="1" customWidth="1"/>
    <col min="5644" max="5644" width="20.85546875" style="1" customWidth="1"/>
    <col min="5645" max="5645" width="27.28515625" style="1" customWidth="1"/>
    <col min="5646" max="5646" width="20.5703125" style="1" customWidth="1"/>
    <col min="5647" max="5647" width="21.42578125" style="1" customWidth="1"/>
    <col min="5648" max="5648" width="25.140625" style="1" customWidth="1"/>
    <col min="5649" max="5649" width="22.28515625" style="1" customWidth="1"/>
    <col min="5650" max="5650" width="32.28515625" style="1" customWidth="1"/>
    <col min="5651" max="5651" width="14.85546875" style="1" customWidth="1"/>
    <col min="5652" max="5888" width="9.140625" style="1"/>
    <col min="5889" max="5889" width="7.5703125" style="1" customWidth="1"/>
    <col min="5890" max="5890" width="27.5703125" style="1" customWidth="1"/>
    <col min="5891" max="5891" width="44.140625" style="1" customWidth="1"/>
    <col min="5892" max="5892" width="21.85546875" style="1" customWidth="1"/>
    <col min="5893" max="5893" width="30.5703125" style="1" customWidth="1"/>
    <col min="5894" max="5894" width="26.85546875" style="1" customWidth="1"/>
    <col min="5895" max="5895" width="26.140625" style="1" customWidth="1"/>
    <col min="5896" max="5896" width="31.42578125" style="1" customWidth="1"/>
    <col min="5897" max="5897" width="30.28515625" style="1" customWidth="1"/>
    <col min="5898" max="5899" width="25.28515625" style="1" customWidth="1"/>
    <col min="5900" max="5900" width="20.85546875" style="1" customWidth="1"/>
    <col min="5901" max="5901" width="27.28515625" style="1" customWidth="1"/>
    <col min="5902" max="5902" width="20.5703125" style="1" customWidth="1"/>
    <col min="5903" max="5903" width="21.42578125" style="1" customWidth="1"/>
    <col min="5904" max="5904" width="25.140625" style="1" customWidth="1"/>
    <col min="5905" max="5905" width="22.28515625" style="1" customWidth="1"/>
    <col min="5906" max="5906" width="32.28515625" style="1" customWidth="1"/>
    <col min="5907" max="5907" width="14.85546875" style="1" customWidth="1"/>
    <col min="5908" max="6144" width="9.140625" style="1"/>
    <col min="6145" max="6145" width="7.5703125" style="1" customWidth="1"/>
    <col min="6146" max="6146" width="27.5703125" style="1" customWidth="1"/>
    <col min="6147" max="6147" width="44.140625" style="1" customWidth="1"/>
    <col min="6148" max="6148" width="21.85546875" style="1" customWidth="1"/>
    <col min="6149" max="6149" width="30.5703125" style="1" customWidth="1"/>
    <col min="6150" max="6150" width="26.85546875" style="1" customWidth="1"/>
    <col min="6151" max="6151" width="26.140625" style="1" customWidth="1"/>
    <col min="6152" max="6152" width="31.42578125" style="1" customWidth="1"/>
    <col min="6153" max="6153" width="30.28515625" style="1" customWidth="1"/>
    <col min="6154" max="6155" width="25.28515625" style="1" customWidth="1"/>
    <col min="6156" max="6156" width="20.85546875" style="1" customWidth="1"/>
    <col min="6157" max="6157" width="27.28515625" style="1" customWidth="1"/>
    <col min="6158" max="6158" width="20.5703125" style="1" customWidth="1"/>
    <col min="6159" max="6159" width="21.42578125" style="1" customWidth="1"/>
    <col min="6160" max="6160" width="25.140625" style="1" customWidth="1"/>
    <col min="6161" max="6161" width="22.28515625" style="1" customWidth="1"/>
    <col min="6162" max="6162" width="32.28515625" style="1" customWidth="1"/>
    <col min="6163" max="6163" width="14.85546875" style="1" customWidth="1"/>
    <col min="6164" max="6400" width="9.140625" style="1"/>
    <col min="6401" max="6401" width="7.5703125" style="1" customWidth="1"/>
    <col min="6402" max="6402" width="27.5703125" style="1" customWidth="1"/>
    <col min="6403" max="6403" width="44.140625" style="1" customWidth="1"/>
    <col min="6404" max="6404" width="21.85546875" style="1" customWidth="1"/>
    <col min="6405" max="6405" width="30.5703125" style="1" customWidth="1"/>
    <col min="6406" max="6406" width="26.85546875" style="1" customWidth="1"/>
    <col min="6407" max="6407" width="26.140625" style="1" customWidth="1"/>
    <col min="6408" max="6408" width="31.42578125" style="1" customWidth="1"/>
    <col min="6409" max="6409" width="30.28515625" style="1" customWidth="1"/>
    <col min="6410" max="6411" width="25.28515625" style="1" customWidth="1"/>
    <col min="6412" max="6412" width="20.85546875" style="1" customWidth="1"/>
    <col min="6413" max="6413" width="27.28515625" style="1" customWidth="1"/>
    <col min="6414" max="6414" width="20.5703125" style="1" customWidth="1"/>
    <col min="6415" max="6415" width="21.42578125" style="1" customWidth="1"/>
    <col min="6416" max="6416" width="25.140625" style="1" customWidth="1"/>
    <col min="6417" max="6417" width="22.28515625" style="1" customWidth="1"/>
    <col min="6418" max="6418" width="32.28515625" style="1" customWidth="1"/>
    <col min="6419" max="6419" width="14.85546875" style="1" customWidth="1"/>
    <col min="6420" max="6656" width="9.140625" style="1"/>
    <col min="6657" max="6657" width="7.5703125" style="1" customWidth="1"/>
    <col min="6658" max="6658" width="27.5703125" style="1" customWidth="1"/>
    <col min="6659" max="6659" width="44.140625" style="1" customWidth="1"/>
    <col min="6660" max="6660" width="21.85546875" style="1" customWidth="1"/>
    <col min="6661" max="6661" width="30.5703125" style="1" customWidth="1"/>
    <col min="6662" max="6662" width="26.85546875" style="1" customWidth="1"/>
    <col min="6663" max="6663" width="26.140625" style="1" customWidth="1"/>
    <col min="6664" max="6664" width="31.42578125" style="1" customWidth="1"/>
    <col min="6665" max="6665" width="30.28515625" style="1" customWidth="1"/>
    <col min="6666" max="6667" width="25.28515625" style="1" customWidth="1"/>
    <col min="6668" max="6668" width="20.85546875" style="1" customWidth="1"/>
    <col min="6669" max="6669" width="27.28515625" style="1" customWidth="1"/>
    <col min="6670" max="6670" width="20.5703125" style="1" customWidth="1"/>
    <col min="6671" max="6671" width="21.42578125" style="1" customWidth="1"/>
    <col min="6672" max="6672" width="25.140625" style="1" customWidth="1"/>
    <col min="6673" max="6673" width="22.28515625" style="1" customWidth="1"/>
    <col min="6674" max="6674" width="32.28515625" style="1" customWidth="1"/>
    <col min="6675" max="6675" width="14.85546875" style="1" customWidth="1"/>
    <col min="6676" max="6912" width="9.140625" style="1"/>
    <col min="6913" max="6913" width="7.5703125" style="1" customWidth="1"/>
    <col min="6914" max="6914" width="27.5703125" style="1" customWidth="1"/>
    <col min="6915" max="6915" width="44.140625" style="1" customWidth="1"/>
    <col min="6916" max="6916" width="21.85546875" style="1" customWidth="1"/>
    <col min="6917" max="6917" width="30.5703125" style="1" customWidth="1"/>
    <col min="6918" max="6918" width="26.85546875" style="1" customWidth="1"/>
    <col min="6919" max="6919" width="26.140625" style="1" customWidth="1"/>
    <col min="6920" max="6920" width="31.42578125" style="1" customWidth="1"/>
    <col min="6921" max="6921" width="30.28515625" style="1" customWidth="1"/>
    <col min="6922" max="6923" width="25.28515625" style="1" customWidth="1"/>
    <col min="6924" max="6924" width="20.85546875" style="1" customWidth="1"/>
    <col min="6925" max="6925" width="27.28515625" style="1" customWidth="1"/>
    <col min="6926" max="6926" width="20.5703125" style="1" customWidth="1"/>
    <col min="6927" max="6927" width="21.42578125" style="1" customWidth="1"/>
    <col min="6928" max="6928" width="25.140625" style="1" customWidth="1"/>
    <col min="6929" max="6929" width="22.28515625" style="1" customWidth="1"/>
    <col min="6930" max="6930" width="32.28515625" style="1" customWidth="1"/>
    <col min="6931" max="6931" width="14.85546875" style="1" customWidth="1"/>
    <col min="6932" max="7168" width="9.140625" style="1"/>
    <col min="7169" max="7169" width="7.5703125" style="1" customWidth="1"/>
    <col min="7170" max="7170" width="27.5703125" style="1" customWidth="1"/>
    <col min="7171" max="7171" width="44.140625" style="1" customWidth="1"/>
    <col min="7172" max="7172" width="21.85546875" style="1" customWidth="1"/>
    <col min="7173" max="7173" width="30.5703125" style="1" customWidth="1"/>
    <col min="7174" max="7174" width="26.85546875" style="1" customWidth="1"/>
    <col min="7175" max="7175" width="26.140625" style="1" customWidth="1"/>
    <col min="7176" max="7176" width="31.42578125" style="1" customWidth="1"/>
    <col min="7177" max="7177" width="30.28515625" style="1" customWidth="1"/>
    <col min="7178" max="7179" width="25.28515625" style="1" customWidth="1"/>
    <col min="7180" max="7180" width="20.85546875" style="1" customWidth="1"/>
    <col min="7181" max="7181" width="27.28515625" style="1" customWidth="1"/>
    <col min="7182" max="7182" width="20.5703125" style="1" customWidth="1"/>
    <col min="7183" max="7183" width="21.42578125" style="1" customWidth="1"/>
    <col min="7184" max="7184" width="25.140625" style="1" customWidth="1"/>
    <col min="7185" max="7185" width="22.28515625" style="1" customWidth="1"/>
    <col min="7186" max="7186" width="32.28515625" style="1" customWidth="1"/>
    <col min="7187" max="7187" width="14.85546875" style="1" customWidth="1"/>
    <col min="7188" max="7424" width="9.140625" style="1"/>
    <col min="7425" max="7425" width="7.5703125" style="1" customWidth="1"/>
    <col min="7426" max="7426" width="27.5703125" style="1" customWidth="1"/>
    <col min="7427" max="7427" width="44.140625" style="1" customWidth="1"/>
    <col min="7428" max="7428" width="21.85546875" style="1" customWidth="1"/>
    <col min="7429" max="7429" width="30.5703125" style="1" customWidth="1"/>
    <col min="7430" max="7430" width="26.85546875" style="1" customWidth="1"/>
    <col min="7431" max="7431" width="26.140625" style="1" customWidth="1"/>
    <col min="7432" max="7432" width="31.42578125" style="1" customWidth="1"/>
    <col min="7433" max="7433" width="30.28515625" style="1" customWidth="1"/>
    <col min="7434" max="7435" width="25.28515625" style="1" customWidth="1"/>
    <col min="7436" max="7436" width="20.85546875" style="1" customWidth="1"/>
    <col min="7437" max="7437" width="27.28515625" style="1" customWidth="1"/>
    <col min="7438" max="7438" width="20.5703125" style="1" customWidth="1"/>
    <col min="7439" max="7439" width="21.42578125" style="1" customWidth="1"/>
    <col min="7440" max="7440" width="25.140625" style="1" customWidth="1"/>
    <col min="7441" max="7441" width="22.28515625" style="1" customWidth="1"/>
    <col min="7442" max="7442" width="32.28515625" style="1" customWidth="1"/>
    <col min="7443" max="7443" width="14.85546875" style="1" customWidth="1"/>
    <col min="7444" max="7680" width="9.140625" style="1"/>
    <col min="7681" max="7681" width="7.5703125" style="1" customWidth="1"/>
    <col min="7682" max="7682" width="27.5703125" style="1" customWidth="1"/>
    <col min="7683" max="7683" width="44.140625" style="1" customWidth="1"/>
    <col min="7684" max="7684" width="21.85546875" style="1" customWidth="1"/>
    <col min="7685" max="7685" width="30.5703125" style="1" customWidth="1"/>
    <col min="7686" max="7686" width="26.85546875" style="1" customWidth="1"/>
    <col min="7687" max="7687" width="26.140625" style="1" customWidth="1"/>
    <col min="7688" max="7688" width="31.42578125" style="1" customWidth="1"/>
    <col min="7689" max="7689" width="30.28515625" style="1" customWidth="1"/>
    <col min="7690" max="7691" width="25.28515625" style="1" customWidth="1"/>
    <col min="7692" max="7692" width="20.85546875" style="1" customWidth="1"/>
    <col min="7693" max="7693" width="27.28515625" style="1" customWidth="1"/>
    <col min="7694" max="7694" width="20.5703125" style="1" customWidth="1"/>
    <col min="7695" max="7695" width="21.42578125" style="1" customWidth="1"/>
    <col min="7696" max="7696" width="25.140625" style="1" customWidth="1"/>
    <col min="7697" max="7697" width="22.28515625" style="1" customWidth="1"/>
    <col min="7698" max="7698" width="32.28515625" style="1" customWidth="1"/>
    <col min="7699" max="7699" width="14.85546875" style="1" customWidth="1"/>
    <col min="7700" max="7936" width="9.140625" style="1"/>
    <col min="7937" max="7937" width="7.5703125" style="1" customWidth="1"/>
    <col min="7938" max="7938" width="27.5703125" style="1" customWidth="1"/>
    <col min="7939" max="7939" width="44.140625" style="1" customWidth="1"/>
    <col min="7940" max="7940" width="21.85546875" style="1" customWidth="1"/>
    <col min="7941" max="7941" width="30.5703125" style="1" customWidth="1"/>
    <col min="7942" max="7942" width="26.85546875" style="1" customWidth="1"/>
    <col min="7943" max="7943" width="26.140625" style="1" customWidth="1"/>
    <col min="7944" max="7944" width="31.42578125" style="1" customWidth="1"/>
    <col min="7945" max="7945" width="30.28515625" style="1" customWidth="1"/>
    <col min="7946" max="7947" width="25.28515625" style="1" customWidth="1"/>
    <col min="7948" max="7948" width="20.85546875" style="1" customWidth="1"/>
    <col min="7949" max="7949" width="27.28515625" style="1" customWidth="1"/>
    <col min="7950" max="7950" width="20.5703125" style="1" customWidth="1"/>
    <col min="7951" max="7951" width="21.42578125" style="1" customWidth="1"/>
    <col min="7952" max="7952" width="25.140625" style="1" customWidth="1"/>
    <col min="7953" max="7953" width="22.28515625" style="1" customWidth="1"/>
    <col min="7954" max="7954" width="32.28515625" style="1" customWidth="1"/>
    <col min="7955" max="7955" width="14.85546875" style="1" customWidth="1"/>
    <col min="7956" max="8192" width="9.140625" style="1"/>
    <col min="8193" max="8193" width="7.5703125" style="1" customWidth="1"/>
    <col min="8194" max="8194" width="27.5703125" style="1" customWidth="1"/>
    <col min="8195" max="8195" width="44.140625" style="1" customWidth="1"/>
    <col min="8196" max="8196" width="21.85546875" style="1" customWidth="1"/>
    <col min="8197" max="8197" width="30.5703125" style="1" customWidth="1"/>
    <col min="8198" max="8198" width="26.85546875" style="1" customWidth="1"/>
    <col min="8199" max="8199" width="26.140625" style="1" customWidth="1"/>
    <col min="8200" max="8200" width="31.42578125" style="1" customWidth="1"/>
    <col min="8201" max="8201" width="30.28515625" style="1" customWidth="1"/>
    <col min="8202" max="8203" width="25.28515625" style="1" customWidth="1"/>
    <col min="8204" max="8204" width="20.85546875" style="1" customWidth="1"/>
    <col min="8205" max="8205" width="27.28515625" style="1" customWidth="1"/>
    <col min="8206" max="8206" width="20.5703125" style="1" customWidth="1"/>
    <col min="8207" max="8207" width="21.42578125" style="1" customWidth="1"/>
    <col min="8208" max="8208" width="25.140625" style="1" customWidth="1"/>
    <col min="8209" max="8209" width="22.28515625" style="1" customWidth="1"/>
    <col min="8210" max="8210" width="32.28515625" style="1" customWidth="1"/>
    <col min="8211" max="8211" width="14.85546875" style="1" customWidth="1"/>
    <col min="8212" max="8448" width="9.140625" style="1"/>
    <col min="8449" max="8449" width="7.5703125" style="1" customWidth="1"/>
    <col min="8450" max="8450" width="27.5703125" style="1" customWidth="1"/>
    <col min="8451" max="8451" width="44.140625" style="1" customWidth="1"/>
    <col min="8452" max="8452" width="21.85546875" style="1" customWidth="1"/>
    <col min="8453" max="8453" width="30.5703125" style="1" customWidth="1"/>
    <col min="8454" max="8454" width="26.85546875" style="1" customWidth="1"/>
    <col min="8455" max="8455" width="26.140625" style="1" customWidth="1"/>
    <col min="8456" max="8456" width="31.42578125" style="1" customWidth="1"/>
    <col min="8457" max="8457" width="30.28515625" style="1" customWidth="1"/>
    <col min="8458" max="8459" width="25.28515625" style="1" customWidth="1"/>
    <col min="8460" max="8460" width="20.85546875" style="1" customWidth="1"/>
    <col min="8461" max="8461" width="27.28515625" style="1" customWidth="1"/>
    <col min="8462" max="8462" width="20.5703125" style="1" customWidth="1"/>
    <col min="8463" max="8463" width="21.42578125" style="1" customWidth="1"/>
    <col min="8464" max="8464" width="25.140625" style="1" customWidth="1"/>
    <col min="8465" max="8465" width="22.28515625" style="1" customWidth="1"/>
    <col min="8466" max="8466" width="32.28515625" style="1" customWidth="1"/>
    <col min="8467" max="8467" width="14.85546875" style="1" customWidth="1"/>
    <col min="8468" max="8704" width="9.140625" style="1"/>
    <col min="8705" max="8705" width="7.5703125" style="1" customWidth="1"/>
    <col min="8706" max="8706" width="27.5703125" style="1" customWidth="1"/>
    <col min="8707" max="8707" width="44.140625" style="1" customWidth="1"/>
    <col min="8708" max="8708" width="21.85546875" style="1" customWidth="1"/>
    <col min="8709" max="8709" width="30.5703125" style="1" customWidth="1"/>
    <col min="8710" max="8710" width="26.85546875" style="1" customWidth="1"/>
    <col min="8711" max="8711" width="26.140625" style="1" customWidth="1"/>
    <col min="8712" max="8712" width="31.42578125" style="1" customWidth="1"/>
    <col min="8713" max="8713" width="30.28515625" style="1" customWidth="1"/>
    <col min="8714" max="8715" width="25.28515625" style="1" customWidth="1"/>
    <col min="8716" max="8716" width="20.85546875" style="1" customWidth="1"/>
    <col min="8717" max="8717" width="27.28515625" style="1" customWidth="1"/>
    <col min="8718" max="8718" width="20.5703125" style="1" customWidth="1"/>
    <col min="8719" max="8719" width="21.42578125" style="1" customWidth="1"/>
    <col min="8720" max="8720" width="25.140625" style="1" customWidth="1"/>
    <col min="8721" max="8721" width="22.28515625" style="1" customWidth="1"/>
    <col min="8722" max="8722" width="32.28515625" style="1" customWidth="1"/>
    <col min="8723" max="8723" width="14.85546875" style="1" customWidth="1"/>
    <col min="8724" max="8960" width="9.140625" style="1"/>
    <col min="8961" max="8961" width="7.5703125" style="1" customWidth="1"/>
    <col min="8962" max="8962" width="27.5703125" style="1" customWidth="1"/>
    <col min="8963" max="8963" width="44.140625" style="1" customWidth="1"/>
    <col min="8964" max="8964" width="21.85546875" style="1" customWidth="1"/>
    <col min="8965" max="8965" width="30.5703125" style="1" customWidth="1"/>
    <col min="8966" max="8966" width="26.85546875" style="1" customWidth="1"/>
    <col min="8967" max="8967" width="26.140625" style="1" customWidth="1"/>
    <col min="8968" max="8968" width="31.42578125" style="1" customWidth="1"/>
    <col min="8969" max="8969" width="30.28515625" style="1" customWidth="1"/>
    <col min="8970" max="8971" width="25.28515625" style="1" customWidth="1"/>
    <col min="8972" max="8972" width="20.85546875" style="1" customWidth="1"/>
    <col min="8973" max="8973" width="27.28515625" style="1" customWidth="1"/>
    <col min="8974" max="8974" width="20.5703125" style="1" customWidth="1"/>
    <col min="8975" max="8975" width="21.42578125" style="1" customWidth="1"/>
    <col min="8976" max="8976" width="25.140625" style="1" customWidth="1"/>
    <col min="8977" max="8977" width="22.28515625" style="1" customWidth="1"/>
    <col min="8978" max="8978" width="32.28515625" style="1" customWidth="1"/>
    <col min="8979" max="8979" width="14.85546875" style="1" customWidth="1"/>
    <col min="8980" max="9216" width="9.140625" style="1"/>
    <col min="9217" max="9217" width="7.5703125" style="1" customWidth="1"/>
    <col min="9218" max="9218" width="27.5703125" style="1" customWidth="1"/>
    <col min="9219" max="9219" width="44.140625" style="1" customWidth="1"/>
    <col min="9220" max="9220" width="21.85546875" style="1" customWidth="1"/>
    <col min="9221" max="9221" width="30.5703125" style="1" customWidth="1"/>
    <col min="9222" max="9222" width="26.85546875" style="1" customWidth="1"/>
    <col min="9223" max="9223" width="26.140625" style="1" customWidth="1"/>
    <col min="9224" max="9224" width="31.42578125" style="1" customWidth="1"/>
    <col min="9225" max="9225" width="30.28515625" style="1" customWidth="1"/>
    <col min="9226" max="9227" width="25.28515625" style="1" customWidth="1"/>
    <col min="9228" max="9228" width="20.85546875" style="1" customWidth="1"/>
    <col min="9229" max="9229" width="27.28515625" style="1" customWidth="1"/>
    <col min="9230" max="9230" width="20.5703125" style="1" customWidth="1"/>
    <col min="9231" max="9231" width="21.42578125" style="1" customWidth="1"/>
    <col min="9232" max="9232" width="25.140625" style="1" customWidth="1"/>
    <col min="9233" max="9233" width="22.28515625" style="1" customWidth="1"/>
    <col min="9234" max="9234" width="32.28515625" style="1" customWidth="1"/>
    <col min="9235" max="9235" width="14.85546875" style="1" customWidth="1"/>
    <col min="9236" max="9472" width="9.140625" style="1"/>
    <col min="9473" max="9473" width="7.5703125" style="1" customWidth="1"/>
    <col min="9474" max="9474" width="27.5703125" style="1" customWidth="1"/>
    <col min="9475" max="9475" width="44.140625" style="1" customWidth="1"/>
    <col min="9476" max="9476" width="21.85546875" style="1" customWidth="1"/>
    <col min="9477" max="9477" width="30.5703125" style="1" customWidth="1"/>
    <col min="9478" max="9478" width="26.85546875" style="1" customWidth="1"/>
    <col min="9479" max="9479" width="26.140625" style="1" customWidth="1"/>
    <col min="9480" max="9480" width="31.42578125" style="1" customWidth="1"/>
    <col min="9481" max="9481" width="30.28515625" style="1" customWidth="1"/>
    <col min="9482" max="9483" width="25.28515625" style="1" customWidth="1"/>
    <col min="9484" max="9484" width="20.85546875" style="1" customWidth="1"/>
    <col min="9485" max="9485" width="27.28515625" style="1" customWidth="1"/>
    <col min="9486" max="9486" width="20.5703125" style="1" customWidth="1"/>
    <col min="9487" max="9487" width="21.42578125" style="1" customWidth="1"/>
    <col min="9488" max="9488" width="25.140625" style="1" customWidth="1"/>
    <col min="9489" max="9489" width="22.28515625" style="1" customWidth="1"/>
    <col min="9490" max="9490" width="32.28515625" style="1" customWidth="1"/>
    <col min="9491" max="9491" width="14.85546875" style="1" customWidth="1"/>
    <col min="9492" max="9728" width="9.140625" style="1"/>
    <col min="9729" max="9729" width="7.5703125" style="1" customWidth="1"/>
    <col min="9730" max="9730" width="27.5703125" style="1" customWidth="1"/>
    <col min="9731" max="9731" width="44.140625" style="1" customWidth="1"/>
    <col min="9732" max="9732" width="21.85546875" style="1" customWidth="1"/>
    <col min="9733" max="9733" width="30.5703125" style="1" customWidth="1"/>
    <col min="9734" max="9734" width="26.85546875" style="1" customWidth="1"/>
    <col min="9735" max="9735" width="26.140625" style="1" customWidth="1"/>
    <col min="9736" max="9736" width="31.42578125" style="1" customWidth="1"/>
    <col min="9737" max="9737" width="30.28515625" style="1" customWidth="1"/>
    <col min="9738" max="9739" width="25.28515625" style="1" customWidth="1"/>
    <col min="9740" max="9740" width="20.85546875" style="1" customWidth="1"/>
    <col min="9741" max="9741" width="27.28515625" style="1" customWidth="1"/>
    <col min="9742" max="9742" width="20.5703125" style="1" customWidth="1"/>
    <col min="9743" max="9743" width="21.42578125" style="1" customWidth="1"/>
    <col min="9744" max="9744" width="25.140625" style="1" customWidth="1"/>
    <col min="9745" max="9745" width="22.28515625" style="1" customWidth="1"/>
    <col min="9746" max="9746" width="32.28515625" style="1" customWidth="1"/>
    <col min="9747" max="9747" width="14.85546875" style="1" customWidth="1"/>
    <col min="9748" max="9984" width="9.140625" style="1"/>
    <col min="9985" max="9985" width="7.5703125" style="1" customWidth="1"/>
    <col min="9986" max="9986" width="27.5703125" style="1" customWidth="1"/>
    <col min="9987" max="9987" width="44.140625" style="1" customWidth="1"/>
    <col min="9988" max="9988" width="21.85546875" style="1" customWidth="1"/>
    <col min="9989" max="9989" width="30.5703125" style="1" customWidth="1"/>
    <col min="9990" max="9990" width="26.85546875" style="1" customWidth="1"/>
    <col min="9991" max="9991" width="26.140625" style="1" customWidth="1"/>
    <col min="9992" max="9992" width="31.42578125" style="1" customWidth="1"/>
    <col min="9993" max="9993" width="30.28515625" style="1" customWidth="1"/>
    <col min="9994" max="9995" width="25.28515625" style="1" customWidth="1"/>
    <col min="9996" max="9996" width="20.85546875" style="1" customWidth="1"/>
    <col min="9997" max="9997" width="27.28515625" style="1" customWidth="1"/>
    <col min="9998" max="9998" width="20.5703125" style="1" customWidth="1"/>
    <col min="9999" max="9999" width="21.42578125" style="1" customWidth="1"/>
    <col min="10000" max="10000" width="25.140625" style="1" customWidth="1"/>
    <col min="10001" max="10001" width="22.28515625" style="1" customWidth="1"/>
    <col min="10002" max="10002" width="32.28515625" style="1" customWidth="1"/>
    <col min="10003" max="10003" width="14.85546875" style="1" customWidth="1"/>
    <col min="10004" max="10240" width="9.140625" style="1"/>
    <col min="10241" max="10241" width="7.5703125" style="1" customWidth="1"/>
    <col min="10242" max="10242" width="27.5703125" style="1" customWidth="1"/>
    <col min="10243" max="10243" width="44.140625" style="1" customWidth="1"/>
    <col min="10244" max="10244" width="21.85546875" style="1" customWidth="1"/>
    <col min="10245" max="10245" width="30.5703125" style="1" customWidth="1"/>
    <col min="10246" max="10246" width="26.85546875" style="1" customWidth="1"/>
    <col min="10247" max="10247" width="26.140625" style="1" customWidth="1"/>
    <col min="10248" max="10248" width="31.42578125" style="1" customWidth="1"/>
    <col min="10249" max="10249" width="30.28515625" style="1" customWidth="1"/>
    <col min="10250" max="10251" width="25.28515625" style="1" customWidth="1"/>
    <col min="10252" max="10252" width="20.85546875" style="1" customWidth="1"/>
    <col min="10253" max="10253" width="27.28515625" style="1" customWidth="1"/>
    <col min="10254" max="10254" width="20.5703125" style="1" customWidth="1"/>
    <col min="10255" max="10255" width="21.42578125" style="1" customWidth="1"/>
    <col min="10256" max="10256" width="25.140625" style="1" customWidth="1"/>
    <col min="10257" max="10257" width="22.28515625" style="1" customWidth="1"/>
    <col min="10258" max="10258" width="32.28515625" style="1" customWidth="1"/>
    <col min="10259" max="10259" width="14.85546875" style="1" customWidth="1"/>
    <col min="10260" max="10496" width="9.140625" style="1"/>
    <col min="10497" max="10497" width="7.5703125" style="1" customWidth="1"/>
    <col min="10498" max="10498" width="27.5703125" style="1" customWidth="1"/>
    <col min="10499" max="10499" width="44.140625" style="1" customWidth="1"/>
    <col min="10500" max="10500" width="21.85546875" style="1" customWidth="1"/>
    <col min="10501" max="10501" width="30.5703125" style="1" customWidth="1"/>
    <col min="10502" max="10502" width="26.85546875" style="1" customWidth="1"/>
    <col min="10503" max="10503" width="26.140625" style="1" customWidth="1"/>
    <col min="10504" max="10504" width="31.42578125" style="1" customWidth="1"/>
    <col min="10505" max="10505" width="30.28515625" style="1" customWidth="1"/>
    <col min="10506" max="10507" width="25.28515625" style="1" customWidth="1"/>
    <col min="10508" max="10508" width="20.85546875" style="1" customWidth="1"/>
    <col min="10509" max="10509" width="27.28515625" style="1" customWidth="1"/>
    <col min="10510" max="10510" width="20.5703125" style="1" customWidth="1"/>
    <col min="10511" max="10511" width="21.42578125" style="1" customWidth="1"/>
    <col min="10512" max="10512" width="25.140625" style="1" customWidth="1"/>
    <col min="10513" max="10513" width="22.28515625" style="1" customWidth="1"/>
    <col min="10514" max="10514" width="32.28515625" style="1" customWidth="1"/>
    <col min="10515" max="10515" width="14.85546875" style="1" customWidth="1"/>
    <col min="10516" max="10752" width="9.140625" style="1"/>
    <col min="10753" max="10753" width="7.5703125" style="1" customWidth="1"/>
    <col min="10754" max="10754" width="27.5703125" style="1" customWidth="1"/>
    <col min="10755" max="10755" width="44.140625" style="1" customWidth="1"/>
    <col min="10756" max="10756" width="21.85546875" style="1" customWidth="1"/>
    <col min="10757" max="10757" width="30.5703125" style="1" customWidth="1"/>
    <col min="10758" max="10758" width="26.85546875" style="1" customWidth="1"/>
    <col min="10759" max="10759" width="26.140625" style="1" customWidth="1"/>
    <col min="10760" max="10760" width="31.42578125" style="1" customWidth="1"/>
    <col min="10761" max="10761" width="30.28515625" style="1" customWidth="1"/>
    <col min="10762" max="10763" width="25.28515625" style="1" customWidth="1"/>
    <col min="10764" max="10764" width="20.85546875" style="1" customWidth="1"/>
    <col min="10765" max="10765" width="27.28515625" style="1" customWidth="1"/>
    <col min="10766" max="10766" width="20.5703125" style="1" customWidth="1"/>
    <col min="10767" max="10767" width="21.42578125" style="1" customWidth="1"/>
    <col min="10768" max="10768" width="25.140625" style="1" customWidth="1"/>
    <col min="10769" max="10769" width="22.28515625" style="1" customWidth="1"/>
    <col min="10770" max="10770" width="32.28515625" style="1" customWidth="1"/>
    <col min="10771" max="10771" width="14.85546875" style="1" customWidth="1"/>
    <col min="10772" max="11008" width="9.140625" style="1"/>
    <col min="11009" max="11009" width="7.5703125" style="1" customWidth="1"/>
    <col min="11010" max="11010" width="27.5703125" style="1" customWidth="1"/>
    <col min="11011" max="11011" width="44.140625" style="1" customWidth="1"/>
    <col min="11012" max="11012" width="21.85546875" style="1" customWidth="1"/>
    <col min="11013" max="11013" width="30.5703125" style="1" customWidth="1"/>
    <col min="11014" max="11014" width="26.85546875" style="1" customWidth="1"/>
    <col min="11015" max="11015" width="26.140625" style="1" customWidth="1"/>
    <col min="11016" max="11016" width="31.42578125" style="1" customWidth="1"/>
    <col min="11017" max="11017" width="30.28515625" style="1" customWidth="1"/>
    <col min="11018" max="11019" width="25.28515625" style="1" customWidth="1"/>
    <col min="11020" max="11020" width="20.85546875" style="1" customWidth="1"/>
    <col min="11021" max="11021" width="27.28515625" style="1" customWidth="1"/>
    <col min="11022" max="11022" width="20.5703125" style="1" customWidth="1"/>
    <col min="11023" max="11023" width="21.42578125" style="1" customWidth="1"/>
    <col min="11024" max="11024" width="25.140625" style="1" customWidth="1"/>
    <col min="11025" max="11025" width="22.28515625" style="1" customWidth="1"/>
    <col min="11026" max="11026" width="32.28515625" style="1" customWidth="1"/>
    <col min="11027" max="11027" width="14.85546875" style="1" customWidth="1"/>
    <col min="11028" max="11264" width="9.140625" style="1"/>
    <col min="11265" max="11265" width="7.5703125" style="1" customWidth="1"/>
    <col min="11266" max="11266" width="27.5703125" style="1" customWidth="1"/>
    <col min="11267" max="11267" width="44.140625" style="1" customWidth="1"/>
    <col min="11268" max="11268" width="21.85546875" style="1" customWidth="1"/>
    <col min="11269" max="11269" width="30.5703125" style="1" customWidth="1"/>
    <col min="11270" max="11270" width="26.85546875" style="1" customWidth="1"/>
    <col min="11271" max="11271" width="26.140625" style="1" customWidth="1"/>
    <col min="11272" max="11272" width="31.42578125" style="1" customWidth="1"/>
    <col min="11273" max="11273" width="30.28515625" style="1" customWidth="1"/>
    <col min="11274" max="11275" width="25.28515625" style="1" customWidth="1"/>
    <col min="11276" max="11276" width="20.85546875" style="1" customWidth="1"/>
    <col min="11277" max="11277" width="27.28515625" style="1" customWidth="1"/>
    <col min="11278" max="11278" width="20.5703125" style="1" customWidth="1"/>
    <col min="11279" max="11279" width="21.42578125" style="1" customWidth="1"/>
    <col min="11280" max="11280" width="25.140625" style="1" customWidth="1"/>
    <col min="11281" max="11281" width="22.28515625" style="1" customWidth="1"/>
    <col min="11282" max="11282" width="32.28515625" style="1" customWidth="1"/>
    <col min="11283" max="11283" width="14.85546875" style="1" customWidth="1"/>
    <col min="11284" max="11520" width="9.140625" style="1"/>
    <col min="11521" max="11521" width="7.5703125" style="1" customWidth="1"/>
    <col min="11522" max="11522" width="27.5703125" style="1" customWidth="1"/>
    <col min="11523" max="11523" width="44.140625" style="1" customWidth="1"/>
    <col min="11524" max="11524" width="21.85546875" style="1" customWidth="1"/>
    <col min="11525" max="11525" width="30.5703125" style="1" customWidth="1"/>
    <col min="11526" max="11526" width="26.85546875" style="1" customWidth="1"/>
    <col min="11527" max="11527" width="26.140625" style="1" customWidth="1"/>
    <col min="11528" max="11528" width="31.42578125" style="1" customWidth="1"/>
    <col min="11529" max="11529" width="30.28515625" style="1" customWidth="1"/>
    <col min="11530" max="11531" width="25.28515625" style="1" customWidth="1"/>
    <col min="11532" max="11532" width="20.85546875" style="1" customWidth="1"/>
    <col min="11533" max="11533" width="27.28515625" style="1" customWidth="1"/>
    <col min="11534" max="11534" width="20.5703125" style="1" customWidth="1"/>
    <col min="11535" max="11535" width="21.42578125" style="1" customWidth="1"/>
    <col min="11536" max="11536" width="25.140625" style="1" customWidth="1"/>
    <col min="11537" max="11537" width="22.28515625" style="1" customWidth="1"/>
    <col min="11538" max="11538" width="32.28515625" style="1" customWidth="1"/>
    <col min="11539" max="11539" width="14.85546875" style="1" customWidth="1"/>
    <col min="11540" max="11776" width="9.140625" style="1"/>
    <col min="11777" max="11777" width="7.5703125" style="1" customWidth="1"/>
    <col min="11778" max="11778" width="27.5703125" style="1" customWidth="1"/>
    <col min="11779" max="11779" width="44.140625" style="1" customWidth="1"/>
    <col min="11780" max="11780" width="21.85546875" style="1" customWidth="1"/>
    <col min="11781" max="11781" width="30.5703125" style="1" customWidth="1"/>
    <col min="11782" max="11782" width="26.85546875" style="1" customWidth="1"/>
    <col min="11783" max="11783" width="26.140625" style="1" customWidth="1"/>
    <col min="11784" max="11784" width="31.42578125" style="1" customWidth="1"/>
    <col min="11785" max="11785" width="30.28515625" style="1" customWidth="1"/>
    <col min="11786" max="11787" width="25.28515625" style="1" customWidth="1"/>
    <col min="11788" max="11788" width="20.85546875" style="1" customWidth="1"/>
    <col min="11789" max="11789" width="27.28515625" style="1" customWidth="1"/>
    <col min="11790" max="11790" width="20.5703125" style="1" customWidth="1"/>
    <col min="11791" max="11791" width="21.42578125" style="1" customWidth="1"/>
    <col min="11792" max="11792" width="25.140625" style="1" customWidth="1"/>
    <col min="11793" max="11793" width="22.28515625" style="1" customWidth="1"/>
    <col min="11794" max="11794" width="32.28515625" style="1" customWidth="1"/>
    <col min="11795" max="11795" width="14.85546875" style="1" customWidth="1"/>
    <col min="11796" max="12032" width="9.140625" style="1"/>
    <col min="12033" max="12033" width="7.5703125" style="1" customWidth="1"/>
    <col min="12034" max="12034" width="27.5703125" style="1" customWidth="1"/>
    <col min="12035" max="12035" width="44.140625" style="1" customWidth="1"/>
    <col min="12036" max="12036" width="21.85546875" style="1" customWidth="1"/>
    <col min="12037" max="12037" width="30.5703125" style="1" customWidth="1"/>
    <col min="12038" max="12038" width="26.85546875" style="1" customWidth="1"/>
    <col min="12039" max="12039" width="26.140625" style="1" customWidth="1"/>
    <col min="12040" max="12040" width="31.42578125" style="1" customWidth="1"/>
    <col min="12041" max="12041" width="30.28515625" style="1" customWidth="1"/>
    <col min="12042" max="12043" width="25.28515625" style="1" customWidth="1"/>
    <col min="12044" max="12044" width="20.85546875" style="1" customWidth="1"/>
    <col min="12045" max="12045" width="27.28515625" style="1" customWidth="1"/>
    <col min="12046" max="12046" width="20.5703125" style="1" customWidth="1"/>
    <col min="12047" max="12047" width="21.42578125" style="1" customWidth="1"/>
    <col min="12048" max="12048" width="25.140625" style="1" customWidth="1"/>
    <col min="12049" max="12049" width="22.28515625" style="1" customWidth="1"/>
    <col min="12050" max="12050" width="32.28515625" style="1" customWidth="1"/>
    <col min="12051" max="12051" width="14.85546875" style="1" customWidth="1"/>
    <col min="12052" max="12288" width="9.140625" style="1"/>
    <col min="12289" max="12289" width="7.5703125" style="1" customWidth="1"/>
    <col min="12290" max="12290" width="27.5703125" style="1" customWidth="1"/>
    <col min="12291" max="12291" width="44.140625" style="1" customWidth="1"/>
    <col min="12292" max="12292" width="21.85546875" style="1" customWidth="1"/>
    <col min="12293" max="12293" width="30.5703125" style="1" customWidth="1"/>
    <col min="12294" max="12294" width="26.85546875" style="1" customWidth="1"/>
    <col min="12295" max="12295" width="26.140625" style="1" customWidth="1"/>
    <col min="12296" max="12296" width="31.42578125" style="1" customWidth="1"/>
    <col min="12297" max="12297" width="30.28515625" style="1" customWidth="1"/>
    <col min="12298" max="12299" width="25.28515625" style="1" customWidth="1"/>
    <col min="12300" max="12300" width="20.85546875" style="1" customWidth="1"/>
    <col min="12301" max="12301" width="27.28515625" style="1" customWidth="1"/>
    <col min="12302" max="12302" width="20.5703125" style="1" customWidth="1"/>
    <col min="12303" max="12303" width="21.42578125" style="1" customWidth="1"/>
    <col min="12304" max="12304" width="25.140625" style="1" customWidth="1"/>
    <col min="12305" max="12305" width="22.28515625" style="1" customWidth="1"/>
    <col min="12306" max="12306" width="32.28515625" style="1" customWidth="1"/>
    <col min="12307" max="12307" width="14.85546875" style="1" customWidth="1"/>
    <col min="12308" max="12544" width="9.140625" style="1"/>
    <col min="12545" max="12545" width="7.5703125" style="1" customWidth="1"/>
    <col min="12546" max="12546" width="27.5703125" style="1" customWidth="1"/>
    <col min="12547" max="12547" width="44.140625" style="1" customWidth="1"/>
    <col min="12548" max="12548" width="21.85546875" style="1" customWidth="1"/>
    <col min="12549" max="12549" width="30.5703125" style="1" customWidth="1"/>
    <col min="12550" max="12550" width="26.85546875" style="1" customWidth="1"/>
    <col min="12551" max="12551" width="26.140625" style="1" customWidth="1"/>
    <col min="12552" max="12552" width="31.42578125" style="1" customWidth="1"/>
    <col min="12553" max="12553" width="30.28515625" style="1" customWidth="1"/>
    <col min="12554" max="12555" width="25.28515625" style="1" customWidth="1"/>
    <col min="12556" max="12556" width="20.85546875" style="1" customWidth="1"/>
    <col min="12557" max="12557" width="27.28515625" style="1" customWidth="1"/>
    <col min="12558" max="12558" width="20.5703125" style="1" customWidth="1"/>
    <col min="12559" max="12559" width="21.42578125" style="1" customWidth="1"/>
    <col min="12560" max="12560" width="25.140625" style="1" customWidth="1"/>
    <col min="12561" max="12561" width="22.28515625" style="1" customWidth="1"/>
    <col min="12562" max="12562" width="32.28515625" style="1" customWidth="1"/>
    <col min="12563" max="12563" width="14.85546875" style="1" customWidth="1"/>
    <col min="12564" max="12800" width="9.140625" style="1"/>
    <col min="12801" max="12801" width="7.5703125" style="1" customWidth="1"/>
    <col min="12802" max="12802" width="27.5703125" style="1" customWidth="1"/>
    <col min="12803" max="12803" width="44.140625" style="1" customWidth="1"/>
    <col min="12804" max="12804" width="21.85546875" style="1" customWidth="1"/>
    <col min="12805" max="12805" width="30.5703125" style="1" customWidth="1"/>
    <col min="12806" max="12806" width="26.85546875" style="1" customWidth="1"/>
    <col min="12807" max="12807" width="26.140625" style="1" customWidth="1"/>
    <col min="12808" max="12808" width="31.42578125" style="1" customWidth="1"/>
    <col min="12809" max="12809" width="30.28515625" style="1" customWidth="1"/>
    <col min="12810" max="12811" width="25.28515625" style="1" customWidth="1"/>
    <col min="12812" max="12812" width="20.85546875" style="1" customWidth="1"/>
    <col min="12813" max="12813" width="27.28515625" style="1" customWidth="1"/>
    <col min="12814" max="12814" width="20.5703125" style="1" customWidth="1"/>
    <col min="12815" max="12815" width="21.42578125" style="1" customWidth="1"/>
    <col min="12816" max="12816" width="25.140625" style="1" customWidth="1"/>
    <col min="12817" max="12817" width="22.28515625" style="1" customWidth="1"/>
    <col min="12818" max="12818" width="32.28515625" style="1" customWidth="1"/>
    <col min="12819" max="12819" width="14.85546875" style="1" customWidth="1"/>
    <col min="12820" max="13056" width="9.140625" style="1"/>
    <col min="13057" max="13057" width="7.5703125" style="1" customWidth="1"/>
    <col min="13058" max="13058" width="27.5703125" style="1" customWidth="1"/>
    <col min="13059" max="13059" width="44.140625" style="1" customWidth="1"/>
    <col min="13060" max="13060" width="21.85546875" style="1" customWidth="1"/>
    <col min="13061" max="13061" width="30.5703125" style="1" customWidth="1"/>
    <col min="13062" max="13062" width="26.85546875" style="1" customWidth="1"/>
    <col min="13063" max="13063" width="26.140625" style="1" customWidth="1"/>
    <col min="13064" max="13064" width="31.42578125" style="1" customWidth="1"/>
    <col min="13065" max="13065" width="30.28515625" style="1" customWidth="1"/>
    <col min="13066" max="13067" width="25.28515625" style="1" customWidth="1"/>
    <col min="13068" max="13068" width="20.85546875" style="1" customWidth="1"/>
    <col min="13069" max="13069" width="27.28515625" style="1" customWidth="1"/>
    <col min="13070" max="13070" width="20.5703125" style="1" customWidth="1"/>
    <col min="13071" max="13071" width="21.42578125" style="1" customWidth="1"/>
    <col min="13072" max="13072" width="25.140625" style="1" customWidth="1"/>
    <col min="13073" max="13073" width="22.28515625" style="1" customWidth="1"/>
    <col min="13074" max="13074" width="32.28515625" style="1" customWidth="1"/>
    <col min="13075" max="13075" width="14.85546875" style="1" customWidth="1"/>
    <col min="13076" max="13312" width="9.140625" style="1"/>
    <col min="13313" max="13313" width="7.5703125" style="1" customWidth="1"/>
    <col min="13314" max="13314" width="27.5703125" style="1" customWidth="1"/>
    <col min="13315" max="13315" width="44.140625" style="1" customWidth="1"/>
    <col min="13316" max="13316" width="21.85546875" style="1" customWidth="1"/>
    <col min="13317" max="13317" width="30.5703125" style="1" customWidth="1"/>
    <col min="13318" max="13318" width="26.85546875" style="1" customWidth="1"/>
    <col min="13319" max="13319" width="26.140625" style="1" customWidth="1"/>
    <col min="13320" max="13320" width="31.42578125" style="1" customWidth="1"/>
    <col min="13321" max="13321" width="30.28515625" style="1" customWidth="1"/>
    <col min="13322" max="13323" width="25.28515625" style="1" customWidth="1"/>
    <col min="13324" max="13324" width="20.85546875" style="1" customWidth="1"/>
    <col min="13325" max="13325" width="27.28515625" style="1" customWidth="1"/>
    <col min="13326" max="13326" width="20.5703125" style="1" customWidth="1"/>
    <col min="13327" max="13327" width="21.42578125" style="1" customWidth="1"/>
    <col min="13328" max="13328" width="25.140625" style="1" customWidth="1"/>
    <col min="13329" max="13329" width="22.28515625" style="1" customWidth="1"/>
    <col min="13330" max="13330" width="32.28515625" style="1" customWidth="1"/>
    <col min="13331" max="13331" width="14.85546875" style="1" customWidth="1"/>
    <col min="13332" max="13568" width="9.140625" style="1"/>
    <col min="13569" max="13569" width="7.5703125" style="1" customWidth="1"/>
    <col min="13570" max="13570" width="27.5703125" style="1" customWidth="1"/>
    <col min="13571" max="13571" width="44.140625" style="1" customWidth="1"/>
    <col min="13572" max="13572" width="21.85546875" style="1" customWidth="1"/>
    <col min="13573" max="13573" width="30.5703125" style="1" customWidth="1"/>
    <col min="13574" max="13574" width="26.85546875" style="1" customWidth="1"/>
    <col min="13575" max="13575" width="26.140625" style="1" customWidth="1"/>
    <col min="13576" max="13576" width="31.42578125" style="1" customWidth="1"/>
    <col min="13577" max="13577" width="30.28515625" style="1" customWidth="1"/>
    <col min="13578" max="13579" width="25.28515625" style="1" customWidth="1"/>
    <col min="13580" max="13580" width="20.85546875" style="1" customWidth="1"/>
    <col min="13581" max="13581" width="27.28515625" style="1" customWidth="1"/>
    <col min="13582" max="13582" width="20.5703125" style="1" customWidth="1"/>
    <col min="13583" max="13583" width="21.42578125" style="1" customWidth="1"/>
    <col min="13584" max="13584" width="25.140625" style="1" customWidth="1"/>
    <col min="13585" max="13585" width="22.28515625" style="1" customWidth="1"/>
    <col min="13586" max="13586" width="32.28515625" style="1" customWidth="1"/>
    <col min="13587" max="13587" width="14.85546875" style="1" customWidth="1"/>
    <col min="13588" max="13824" width="9.140625" style="1"/>
    <col min="13825" max="13825" width="7.5703125" style="1" customWidth="1"/>
    <col min="13826" max="13826" width="27.5703125" style="1" customWidth="1"/>
    <col min="13827" max="13827" width="44.140625" style="1" customWidth="1"/>
    <col min="13828" max="13828" width="21.85546875" style="1" customWidth="1"/>
    <col min="13829" max="13829" width="30.5703125" style="1" customWidth="1"/>
    <col min="13830" max="13830" width="26.85546875" style="1" customWidth="1"/>
    <col min="13831" max="13831" width="26.140625" style="1" customWidth="1"/>
    <col min="13832" max="13832" width="31.42578125" style="1" customWidth="1"/>
    <col min="13833" max="13833" width="30.28515625" style="1" customWidth="1"/>
    <col min="13834" max="13835" width="25.28515625" style="1" customWidth="1"/>
    <col min="13836" max="13836" width="20.85546875" style="1" customWidth="1"/>
    <col min="13837" max="13837" width="27.28515625" style="1" customWidth="1"/>
    <col min="13838" max="13838" width="20.5703125" style="1" customWidth="1"/>
    <col min="13839" max="13839" width="21.42578125" style="1" customWidth="1"/>
    <col min="13840" max="13840" width="25.140625" style="1" customWidth="1"/>
    <col min="13841" max="13841" width="22.28515625" style="1" customWidth="1"/>
    <col min="13842" max="13842" width="32.28515625" style="1" customWidth="1"/>
    <col min="13843" max="13843" width="14.85546875" style="1" customWidth="1"/>
    <col min="13844" max="14080" width="9.140625" style="1"/>
    <col min="14081" max="14081" width="7.5703125" style="1" customWidth="1"/>
    <col min="14082" max="14082" width="27.5703125" style="1" customWidth="1"/>
    <col min="14083" max="14083" width="44.140625" style="1" customWidth="1"/>
    <col min="14084" max="14084" width="21.85546875" style="1" customWidth="1"/>
    <col min="14085" max="14085" width="30.5703125" style="1" customWidth="1"/>
    <col min="14086" max="14086" width="26.85546875" style="1" customWidth="1"/>
    <col min="14087" max="14087" width="26.140625" style="1" customWidth="1"/>
    <col min="14088" max="14088" width="31.42578125" style="1" customWidth="1"/>
    <col min="14089" max="14089" width="30.28515625" style="1" customWidth="1"/>
    <col min="14090" max="14091" width="25.28515625" style="1" customWidth="1"/>
    <col min="14092" max="14092" width="20.85546875" style="1" customWidth="1"/>
    <col min="14093" max="14093" width="27.28515625" style="1" customWidth="1"/>
    <col min="14094" max="14094" width="20.5703125" style="1" customWidth="1"/>
    <col min="14095" max="14095" width="21.42578125" style="1" customWidth="1"/>
    <col min="14096" max="14096" width="25.140625" style="1" customWidth="1"/>
    <col min="14097" max="14097" width="22.28515625" style="1" customWidth="1"/>
    <col min="14098" max="14098" width="32.28515625" style="1" customWidth="1"/>
    <col min="14099" max="14099" width="14.85546875" style="1" customWidth="1"/>
    <col min="14100" max="14336" width="9.140625" style="1"/>
    <col min="14337" max="14337" width="7.5703125" style="1" customWidth="1"/>
    <col min="14338" max="14338" width="27.5703125" style="1" customWidth="1"/>
    <col min="14339" max="14339" width="44.140625" style="1" customWidth="1"/>
    <col min="14340" max="14340" width="21.85546875" style="1" customWidth="1"/>
    <col min="14341" max="14341" width="30.5703125" style="1" customWidth="1"/>
    <col min="14342" max="14342" width="26.85546875" style="1" customWidth="1"/>
    <col min="14343" max="14343" width="26.140625" style="1" customWidth="1"/>
    <col min="14344" max="14344" width="31.42578125" style="1" customWidth="1"/>
    <col min="14345" max="14345" width="30.28515625" style="1" customWidth="1"/>
    <col min="14346" max="14347" width="25.28515625" style="1" customWidth="1"/>
    <col min="14348" max="14348" width="20.85546875" style="1" customWidth="1"/>
    <col min="14349" max="14349" width="27.28515625" style="1" customWidth="1"/>
    <col min="14350" max="14350" width="20.5703125" style="1" customWidth="1"/>
    <col min="14351" max="14351" width="21.42578125" style="1" customWidth="1"/>
    <col min="14352" max="14352" width="25.140625" style="1" customWidth="1"/>
    <col min="14353" max="14353" width="22.28515625" style="1" customWidth="1"/>
    <col min="14354" max="14354" width="32.28515625" style="1" customWidth="1"/>
    <col min="14355" max="14355" width="14.85546875" style="1" customWidth="1"/>
    <col min="14356" max="14592" width="9.140625" style="1"/>
    <col min="14593" max="14593" width="7.5703125" style="1" customWidth="1"/>
    <col min="14594" max="14594" width="27.5703125" style="1" customWidth="1"/>
    <col min="14595" max="14595" width="44.140625" style="1" customWidth="1"/>
    <col min="14596" max="14596" width="21.85546875" style="1" customWidth="1"/>
    <col min="14597" max="14597" width="30.5703125" style="1" customWidth="1"/>
    <col min="14598" max="14598" width="26.85546875" style="1" customWidth="1"/>
    <col min="14599" max="14599" width="26.140625" style="1" customWidth="1"/>
    <col min="14600" max="14600" width="31.42578125" style="1" customWidth="1"/>
    <col min="14601" max="14601" width="30.28515625" style="1" customWidth="1"/>
    <col min="14602" max="14603" width="25.28515625" style="1" customWidth="1"/>
    <col min="14604" max="14604" width="20.85546875" style="1" customWidth="1"/>
    <col min="14605" max="14605" width="27.28515625" style="1" customWidth="1"/>
    <col min="14606" max="14606" width="20.5703125" style="1" customWidth="1"/>
    <col min="14607" max="14607" width="21.42578125" style="1" customWidth="1"/>
    <col min="14608" max="14608" width="25.140625" style="1" customWidth="1"/>
    <col min="14609" max="14609" width="22.28515625" style="1" customWidth="1"/>
    <col min="14610" max="14610" width="32.28515625" style="1" customWidth="1"/>
    <col min="14611" max="14611" width="14.85546875" style="1" customWidth="1"/>
    <col min="14612" max="14848" width="9.140625" style="1"/>
    <col min="14849" max="14849" width="7.5703125" style="1" customWidth="1"/>
    <col min="14850" max="14850" width="27.5703125" style="1" customWidth="1"/>
    <col min="14851" max="14851" width="44.140625" style="1" customWidth="1"/>
    <col min="14852" max="14852" width="21.85546875" style="1" customWidth="1"/>
    <col min="14853" max="14853" width="30.5703125" style="1" customWidth="1"/>
    <col min="14854" max="14854" width="26.85546875" style="1" customWidth="1"/>
    <col min="14855" max="14855" width="26.140625" style="1" customWidth="1"/>
    <col min="14856" max="14856" width="31.42578125" style="1" customWidth="1"/>
    <col min="14857" max="14857" width="30.28515625" style="1" customWidth="1"/>
    <col min="14858" max="14859" width="25.28515625" style="1" customWidth="1"/>
    <col min="14860" max="14860" width="20.85546875" style="1" customWidth="1"/>
    <col min="14861" max="14861" width="27.28515625" style="1" customWidth="1"/>
    <col min="14862" max="14862" width="20.5703125" style="1" customWidth="1"/>
    <col min="14863" max="14863" width="21.42578125" style="1" customWidth="1"/>
    <col min="14864" max="14864" width="25.140625" style="1" customWidth="1"/>
    <col min="14865" max="14865" width="22.28515625" style="1" customWidth="1"/>
    <col min="14866" max="14866" width="32.28515625" style="1" customWidth="1"/>
    <col min="14867" max="14867" width="14.85546875" style="1" customWidth="1"/>
    <col min="14868" max="15104" width="9.140625" style="1"/>
    <col min="15105" max="15105" width="7.5703125" style="1" customWidth="1"/>
    <col min="15106" max="15106" width="27.5703125" style="1" customWidth="1"/>
    <col min="15107" max="15107" width="44.140625" style="1" customWidth="1"/>
    <col min="15108" max="15108" width="21.85546875" style="1" customWidth="1"/>
    <col min="15109" max="15109" width="30.5703125" style="1" customWidth="1"/>
    <col min="15110" max="15110" width="26.85546875" style="1" customWidth="1"/>
    <col min="15111" max="15111" width="26.140625" style="1" customWidth="1"/>
    <col min="15112" max="15112" width="31.42578125" style="1" customWidth="1"/>
    <col min="15113" max="15113" width="30.28515625" style="1" customWidth="1"/>
    <col min="15114" max="15115" width="25.28515625" style="1" customWidth="1"/>
    <col min="15116" max="15116" width="20.85546875" style="1" customWidth="1"/>
    <col min="15117" max="15117" width="27.28515625" style="1" customWidth="1"/>
    <col min="15118" max="15118" width="20.5703125" style="1" customWidth="1"/>
    <col min="15119" max="15119" width="21.42578125" style="1" customWidth="1"/>
    <col min="15120" max="15120" width="25.140625" style="1" customWidth="1"/>
    <col min="15121" max="15121" width="22.28515625" style="1" customWidth="1"/>
    <col min="15122" max="15122" width="32.28515625" style="1" customWidth="1"/>
    <col min="15123" max="15123" width="14.85546875" style="1" customWidth="1"/>
    <col min="15124" max="15360" width="9.140625" style="1"/>
    <col min="15361" max="15361" width="7.5703125" style="1" customWidth="1"/>
    <col min="15362" max="15362" width="27.5703125" style="1" customWidth="1"/>
    <col min="15363" max="15363" width="44.140625" style="1" customWidth="1"/>
    <col min="15364" max="15364" width="21.85546875" style="1" customWidth="1"/>
    <col min="15365" max="15365" width="30.5703125" style="1" customWidth="1"/>
    <col min="15366" max="15366" width="26.85546875" style="1" customWidth="1"/>
    <col min="15367" max="15367" width="26.140625" style="1" customWidth="1"/>
    <col min="15368" max="15368" width="31.42578125" style="1" customWidth="1"/>
    <col min="15369" max="15369" width="30.28515625" style="1" customWidth="1"/>
    <col min="15370" max="15371" width="25.28515625" style="1" customWidth="1"/>
    <col min="15372" max="15372" width="20.85546875" style="1" customWidth="1"/>
    <col min="15373" max="15373" width="27.28515625" style="1" customWidth="1"/>
    <col min="15374" max="15374" width="20.5703125" style="1" customWidth="1"/>
    <col min="15375" max="15375" width="21.42578125" style="1" customWidth="1"/>
    <col min="15376" max="15376" width="25.140625" style="1" customWidth="1"/>
    <col min="15377" max="15377" width="22.28515625" style="1" customWidth="1"/>
    <col min="15378" max="15378" width="32.28515625" style="1" customWidth="1"/>
    <col min="15379" max="15379" width="14.85546875" style="1" customWidth="1"/>
    <col min="15380" max="15616" width="9.140625" style="1"/>
    <col min="15617" max="15617" width="7.5703125" style="1" customWidth="1"/>
    <col min="15618" max="15618" width="27.5703125" style="1" customWidth="1"/>
    <col min="15619" max="15619" width="44.140625" style="1" customWidth="1"/>
    <col min="15620" max="15620" width="21.85546875" style="1" customWidth="1"/>
    <col min="15621" max="15621" width="30.5703125" style="1" customWidth="1"/>
    <col min="15622" max="15622" width="26.85546875" style="1" customWidth="1"/>
    <col min="15623" max="15623" width="26.140625" style="1" customWidth="1"/>
    <col min="15624" max="15624" width="31.42578125" style="1" customWidth="1"/>
    <col min="15625" max="15625" width="30.28515625" style="1" customWidth="1"/>
    <col min="15626" max="15627" width="25.28515625" style="1" customWidth="1"/>
    <col min="15628" max="15628" width="20.85546875" style="1" customWidth="1"/>
    <col min="15629" max="15629" width="27.28515625" style="1" customWidth="1"/>
    <col min="15630" max="15630" width="20.5703125" style="1" customWidth="1"/>
    <col min="15631" max="15631" width="21.42578125" style="1" customWidth="1"/>
    <col min="15632" max="15632" width="25.140625" style="1" customWidth="1"/>
    <col min="15633" max="15633" width="22.28515625" style="1" customWidth="1"/>
    <col min="15634" max="15634" width="32.28515625" style="1" customWidth="1"/>
    <col min="15635" max="15635" width="14.85546875" style="1" customWidth="1"/>
    <col min="15636" max="15872" width="9.140625" style="1"/>
    <col min="15873" max="15873" width="7.5703125" style="1" customWidth="1"/>
    <col min="15874" max="15874" width="27.5703125" style="1" customWidth="1"/>
    <col min="15875" max="15875" width="44.140625" style="1" customWidth="1"/>
    <col min="15876" max="15876" width="21.85546875" style="1" customWidth="1"/>
    <col min="15877" max="15877" width="30.5703125" style="1" customWidth="1"/>
    <col min="15878" max="15878" width="26.85546875" style="1" customWidth="1"/>
    <col min="15879" max="15879" width="26.140625" style="1" customWidth="1"/>
    <col min="15880" max="15880" width="31.42578125" style="1" customWidth="1"/>
    <col min="15881" max="15881" width="30.28515625" style="1" customWidth="1"/>
    <col min="15882" max="15883" width="25.28515625" style="1" customWidth="1"/>
    <col min="15884" max="15884" width="20.85546875" style="1" customWidth="1"/>
    <col min="15885" max="15885" width="27.28515625" style="1" customWidth="1"/>
    <col min="15886" max="15886" width="20.5703125" style="1" customWidth="1"/>
    <col min="15887" max="15887" width="21.42578125" style="1" customWidth="1"/>
    <col min="15888" max="15888" width="25.140625" style="1" customWidth="1"/>
    <col min="15889" max="15889" width="22.28515625" style="1" customWidth="1"/>
    <col min="15890" max="15890" width="32.28515625" style="1" customWidth="1"/>
    <col min="15891" max="15891" width="14.85546875" style="1" customWidth="1"/>
    <col min="15892" max="16128" width="9.140625" style="1"/>
    <col min="16129" max="16129" width="7.5703125" style="1" customWidth="1"/>
    <col min="16130" max="16130" width="27.5703125" style="1" customWidth="1"/>
    <col min="16131" max="16131" width="44.140625" style="1" customWidth="1"/>
    <col min="16132" max="16132" width="21.85546875" style="1" customWidth="1"/>
    <col min="16133" max="16133" width="30.5703125" style="1" customWidth="1"/>
    <col min="16134" max="16134" width="26.85546875" style="1" customWidth="1"/>
    <col min="16135" max="16135" width="26.140625" style="1" customWidth="1"/>
    <col min="16136" max="16136" width="31.42578125" style="1" customWidth="1"/>
    <col min="16137" max="16137" width="30.28515625" style="1" customWidth="1"/>
    <col min="16138" max="16139" width="25.28515625" style="1" customWidth="1"/>
    <col min="16140" max="16140" width="20.85546875" style="1" customWidth="1"/>
    <col min="16141" max="16141" width="27.28515625" style="1" customWidth="1"/>
    <col min="16142" max="16142" width="20.5703125" style="1" customWidth="1"/>
    <col min="16143" max="16143" width="21.42578125" style="1" customWidth="1"/>
    <col min="16144" max="16144" width="25.140625" style="1" customWidth="1"/>
    <col min="16145" max="16145" width="22.28515625" style="1" customWidth="1"/>
    <col min="16146" max="16146" width="32.28515625" style="1" customWidth="1"/>
    <col min="16147" max="16147" width="14.85546875" style="1" customWidth="1"/>
    <col min="16148" max="16384" width="9.140625" style="1"/>
  </cols>
  <sheetData>
    <row r="1" spans="1:26" s="5" customFormat="1" ht="53.25" customHeight="1" x14ac:dyDescent="0.2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27"/>
      <c r="T1" s="27"/>
      <c r="U1" s="27"/>
      <c r="V1" s="27"/>
      <c r="W1" s="27"/>
      <c r="X1" s="27"/>
      <c r="Y1" s="27"/>
      <c r="Z1" s="27"/>
    </row>
    <row r="2" spans="1:26" ht="51" customHeight="1" x14ac:dyDescent="0.2">
      <c r="A2" s="40" t="s">
        <v>64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27"/>
      <c r="T2" s="27"/>
      <c r="U2" s="27"/>
      <c r="V2" s="27"/>
      <c r="W2" s="27"/>
      <c r="X2" s="27"/>
      <c r="Y2" s="27"/>
      <c r="Z2" s="27"/>
    </row>
    <row r="3" spans="1:26" ht="36" customHeight="1" thickBot="1" x14ac:dyDescent="0.2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2" t="s">
        <v>2</v>
      </c>
      <c r="O3" s="42"/>
      <c r="P3" s="42"/>
      <c r="Q3" s="42"/>
      <c r="R3" s="42"/>
    </row>
    <row r="4" spans="1:26" s="8" customFormat="1" ht="232.5" customHeight="1" x14ac:dyDescent="0.2">
      <c r="A4" s="39" t="s">
        <v>3</v>
      </c>
      <c r="B4" s="39" t="s">
        <v>4</v>
      </c>
      <c r="C4" s="39" t="s">
        <v>5</v>
      </c>
      <c r="D4" s="6" t="s">
        <v>6</v>
      </c>
      <c r="E4" s="7" t="s">
        <v>65</v>
      </c>
      <c r="F4" s="7" t="s">
        <v>66</v>
      </c>
      <c r="G4" s="7" t="s">
        <v>67</v>
      </c>
      <c r="H4" s="7" t="s">
        <v>7</v>
      </c>
      <c r="I4" s="7" t="s">
        <v>68</v>
      </c>
      <c r="J4" s="7" t="s">
        <v>69</v>
      </c>
      <c r="K4" s="7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13</v>
      </c>
      <c r="Q4" s="7" t="s">
        <v>14</v>
      </c>
      <c r="R4" s="7" t="s">
        <v>15</v>
      </c>
      <c r="S4" s="28"/>
      <c r="T4" s="28"/>
      <c r="U4" s="28"/>
      <c r="V4" s="28"/>
      <c r="W4" s="28"/>
    </row>
    <row r="5" spans="1:26" s="11" customFormat="1" ht="24.75" customHeight="1" x14ac:dyDescent="0.2">
      <c r="A5" s="39"/>
      <c r="B5" s="39"/>
      <c r="C5" s="39"/>
      <c r="D5" s="9">
        <v>1</v>
      </c>
      <c r="E5" s="10">
        <v>2</v>
      </c>
      <c r="F5" s="10">
        <v>3</v>
      </c>
      <c r="G5" s="10" t="s">
        <v>16</v>
      </c>
      <c r="H5" s="10" t="s">
        <v>17</v>
      </c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>
        <v>13</v>
      </c>
      <c r="Q5" s="10">
        <v>14</v>
      </c>
      <c r="R5" s="10">
        <v>15</v>
      </c>
    </row>
    <row r="6" spans="1:26" ht="29.25" customHeight="1" x14ac:dyDescent="0.2">
      <c r="A6" s="12">
        <v>1</v>
      </c>
      <c r="B6" s="36" t="s">
        <v>18</v>
      </c>
      <c r="C6" s="13" t="s">
        <v>19</v>
      </c>
      <c r="D6" s="14">
        <f>'[1]Abstract_Comm_Indi (cumulative)'!D7</f>
        <v>0</v>
      </c>
      <c r="E6" s="14">
        <f>'[2]Website kannada'!E7</f>
        <v>0</v>
      </c>
      <c r="F6" s="14">
        <f>'[2]Website kannada'!F7</f>
        <v>0</v>
      </c>
      <c r="G6" s="14">
        <f>'[2]Website kannada'!G7</f>
        <v>0</v>
      </c>
      <c r="H6" s="14">
        <f>'[2]Website kannada'!H7</f>
        <v>0</v>
      </c>
      <c r="I6" s="14">
        <f>'[2]Website kannada'!I7</f>
        <v>0</v>
      </c>
      <c r="J6" s="14">
        <f>'[2]Website kannada'!J7</f>
        <v>0</v>
      </c>
      <c r="K6" s="14">
        <f>'[2]Website kannada'!K7</f>
        <v>0</v>
      </c>
      <c r="L6" s="14">
        <f>'[2]Website kannada'!L7</f>
        <v>0</v>
      </c>
      <c r="M6" s="14">
        <f>'[2]Website kannada'!M7</f>
        <v>0</v>
      </c>
      <c r="N6" s="14">
        <f>'[2]Website kannada'!N7</f>
        <v>0</v>
      </c>
      <c r="O6" s="14">
        <f>'[2]Website kannada'!O7</f>
        <v>0</v>
      </c>
      <c r="P6" s="14">
        <f>'[2]Website kannada'!P7</f>
        <v>0</v>
      </c>
      <c r="Q6" s="14">
        <f>'[2]Website kannada'!Q7</f>
        <v>0</v>
      </c>
      <c r="R6" s="14">
        <f>'[2]Website kannada'!R7</f>
        <v>0</v>
      </c>
      <c r="S6" s="14">
        <f>R6+M6</f>
        <v>0</v>
      </c>
    </row>
    <row r="7" spans="1:26" ht="29.25" customHeight="1" thickBot="1" x14ac:dyDescent="0.25">
      <c r="A7" s="12">
        <v>2</v>
      </c>
      <c r="B7" s="37"/>
      <c r="C7" s="13" t="s">
        <v>20</v>
      </c>
      <c r="D7" s="14">
        <f>'[1]Abstract_Comm_Indi (cumulative)'!D8</f>
        <v>4</v>
      </c>
      <c r="E7" s="14">
        <f>'[2]Website kannada'!E8</f>
        <v>2</v>
      </c>
      <c r="F7" s="14">
        <f>'[2]Website kannada'!F8</f>
        <v>0</v>
      </c>
      <c r="G7" s="14">
        <f>'[2]Website kannada'!G8</f>
        <v>2</v>
      </c>
      <c r="H7" s="14">
        <f>'[2]Website kannada'!H8</f>
        <v>6</v>
      </c>
      <c r="I7" s="14">
        <f>'[2]Website kannada'!I8</f>
        <v>6</v>
      </c>
      <c r="J7" s="14">
        <f>'[2]Website kannada'!J8</f>
        <v>0</v>
      </c>
      <c r="K7" s="14">
        <f>'[2]Website kannada'!K8</f>
        <v>0</v>
      </c>
      <c r="L7" s="14">
        <f>'[2]Website kannada'!L8</f>
        <v>0</v>
      </c>
      <c r="M7" s="14">
        <f>'[2]Website kannada'!M8</f>
        <v>0</v>
      </c>
      <c r="N7" s="14">
        <f>'[2]Website kannada'!N8</f>
        <v>0</v>
      </c>
      <c r="O7" s="14">
        <f>'[2]Website kannada'!O8</f>
        <v>0</v>
      </c>
      <c r="P7" s="14">
        <f>'[2]Website kannada'!P8</f>
        <v>0</v>
      </c>
      <c r="Q7" s="14">
        <f>'[2]Website kannada'!Q8</f>
        <v>0</v>
      </c>
      <c r="R7" s="14">
        <f>'[2]Website kannada'!R8</f>
        <v>0</v>
      </c>
      <c r="S7" s="14">
        <f t="shared" ref="S7:S49" si="0">R7+M7</f>
        <v>0</v>
      </c>
    </row>
    <row r="8" spans="1:26" s="16" customFormat="1" ht="29.25" customHeight="1" thickBot="1" x14ac:dyDescent="0.25">
      <c r="A8" s="12">
        <v>3</v>
      </c>
      <c r="B8" s="37"/>
      <c r="C8" s="13" t="s">
        <v>21</v>
      </c>
      <c r="D8" s="14">
        <f>'[1]Abstract_Comm_Indi (cumulative)'!D9</f>
        <v>0</v>
      </c>
      <c r="E8" s="14">
        <f>'[2]Website kannada'!E9</f>
        <v>0</v>
      </c>
      <c r="F8" s="14">
        <f>'[2]Website kannada'!F9</f>
        <v>0</v>
      </c>
      <c r="G8" s="14">
        <f>'[2]Website kannada'!G9</f>
        <v>0</v>
      </c>
      <c r="H8" s="14">
        <f>'[2]Website kannada'!H9</f>
        <v>0</v>
      </c>
      <c r="I8" s="14">
        <f>'[2]Website kannada'!I9</f>
        <v>0</v>
      </c>
      <c r="J8" s="14">
        <f>'[2]Website kannada'!J9</f>
        <v>0</v>
      </c>
      <c r="K8" s="14">
        <f>'[2]Website kannada'!K9</f>
        <v>0</v>
      </c>
      <c r="L8" s="14">
        <f>'[2]Website kannada'!L9</f>
        <v>0</v>
      </c>
      <c r="M8" s="14">
        <f>'[2]Website kannada'!M9</f>
        <v>0</v>
      </c>
      <c r="N8" s="14">
        <f>'[2]Website kannada'!N9</f>
        <v>0</v>
      </c>
      <c r="O8" s="14">
        <f>'[2]Website kannada'!O9</f>
        <v>0</v>
      </c>
      <c r="P8" s="14">
        <f>'[2]Website kannada'!P9</f>
        <v>0</v>
      </c>
      <c r="Q8" s="14">
        <f>'[2]Website kannada'!Q9</f>
        <v>0</v>
      </c>
      <c r="R8" s="14">
        <f>'[2]Website kannada'!R9</f>
        <v>0</v>
      </c>
      <c r="S8" s="14">
        <f t="shared" si="0"/>
        <v>0</v>
      </c>
    </row>
    <row r="9" spans="1:26" ht="29.25" customHeight="1" x14ac:dyDescent="0.2">
      <c r="A9" s="12">
        <v>4</v>
      </c>
      <c r="B9" s="38"/>
      <c r="C9" s="13" t="s">
        <v>22</v>
      </c>
      <c r="D9" s="14">
        <f>'[1]Abstract_Comm_Indi (cumulative)'!D10</f>
        <v>1</v>
      </c>
      <c r="E9" s="14">
        <f>'[2]Website kannada'!E10</f>
        <v>1</v>
      </c>
      <c r="F9" s="14">
        <f>'[2]Website kannada'!F10</f>
        <v>0</v>
      </c>
      <c r="G9" s="14">
        <f>'[2]Website kannada'!G10</f>
        <v>1</v>
      </c>
      <c r="H9" s="14">
        <f>'[2]Website kannada'!H10</f>
        <v>2</v>
      </c>
      <c r="I9" s="14">
        <f>'[2]Website kannada'!I10</f>
        <v>0</v>
      </c>
      <c r="J9" s="14">
        <f>'[2]Website kannada'!J10</f>
        <v>2</v>
      </c>
      <c r="K9" s="14">
        <f>'[2]Website kannada'!K10</f>
        <v>0</v>
      </c>
      <c r="L9" s="14">
        <f>'[2]Website kannada'!L10</f>
        <v>0</v>
      </c>
      <c r="M9" s="14">
        <f>'[2]Website kannada'!M10</f>
        <v>0</v>
      </c>
      <c r="N9" s="14">
        <f>'[2]Website kannada'!N10</f>
        <v>2</v>
      </c>
      <c r="O9" s="14">
        <f>'[2]Website kannada'!O10</f>
        <v>0</v>
      </c>
      <c r="P9" s="14">
        <f>'[2]Website kannada'!P10</f>
        <v>0</v>
      </c>
      <c r="Q9" s="14">
        <f>'[2]Website kannada'!Q10</f>
        <v>0</v>
      </c>
      <c r="R9" s="14">
        <f>'[2]Website kannada'!R10</f>
        <v>2</v>
      </c>
      <c r="S9" s="14">
        <f t="shared" si="0"/>
        <v>2</v>
      </c>
    </row>
    <row r="10" spans="1:26" s="2" customFormat="1" ht="29.25" customHeight="1" x14ac:dyDescent="0.2">
      <c r="A10" s="17"/>
      <c r="B10" s="43" t="s">
        <v>23</v>
      </c>
      <c r="C10" s="44"/>
      <c r="D10" s="15">
        <f>'[1]Abstract_Comm_Indi (cumulative)'!D11</f>
        <v>5</v>
      </c>
      <c r="E10" s="15">
        <f>'[2]Website kannada'!E11</f>
        <v>3</v>
      </c>
      <c r="F10" s="15">
        <f>'[2]Website kannada'!F11</f>
        <v>0</v>
      </c>
      <c r="G10" s="15">
        <f>'[2]Website kannada'!G11</f>
        <v>3</v>
      </c>
      <c r="H10" s="15">
        <f>'[2]Website kannada'!H11</f>
        <v>8</v>
      </c>
      <c r="I10" s="15">
        <f>'[2]Website kannada'!I11</f>
        <v>6</v>
      </c>
      <c r="J10" s="15">
        <f>'[2]Website kannada'!J11</f>
        <v>2</v>
      </c>
      <c r="K10" s="15">
        <f>'[2]Website kannada'!K11</f>
        <v>0</v>
      </c>
      <c r="L10" s="15">
        <f>'[2]Website kannada'!L11</f>
        <v>0</v>
      </c>
      <c r="M10" s="15">
        <f>'[2]Website kannada'!M11</f>
        <v>0</v>
      </c>
      <c r="N10" s="15">
        <f>'[2]Website kannada'!N11</f>
        <v>2</v>
      </c>
      <c r="O10" s="15">
        <f>'[2]Website kannada'!O11</f>
        <v>0</v>
      </c>
      <c r="P10" s="15">
        <f>'[2]Website kannada'!P11</f>
        <v>0</v>
      </c>
      <c r="Q10" s="15">
        <f>'[2]Website kannada'!Q11</f>
        <v>0</v>
      </c>
      <c r="R10" s="15">
        <f>'[2]Website kannada'!R11</f>
        <v>2</v>
      </c>
      <c r="S10" s="15">
        <f t="shared" si="0"/>
        <v>2</v>
      </c>
    </row>
    <row r="11" spans="1:26" ht="29.25" customHeight="1" thickBot="1" x14ac:dyDescent="0.25">
      <c r="A11" s="12">
        <v>5</v>
      </c>
      <c r="B11" s="36" t="s">
        <v>24</v>
      </c>
      <c r="C11" s="13" t="s">
        <v>25</v>
      </c>
      <c r="D11" s="14">
        <f>'[1]Abstract_Comm_Indi (cumulative)'!D12</f>
        <v>0</v>
      </c>
      <c r="E11" s="14">
        <f>'[2]Website kannada'!E12</f>
        <v>0</v>
      </c>
      <c r="F11" s="14">
        <f>'[2]Website kannada'!F12</f>
        <v>0</v>
      </c>
      <c r="G11" s="14">
        <f>'[2]Website kannada'!G12</f>
        <v>0</v>
      </c>
      <c r="H11" s="14">
        <f>'[2]Website kannada'!H12</f>
        <v>0</v>
      </c>
      <c r="I11" s="14">
        <f>'[2]Website kannada'!I12</f>
        <v>0</v>
      </c>
      <c r="J11" s="14">
        <f>'[2]Website kannada'!J12</f>
        <v>0</v>
      </c>
      <c r="K11" s="14">
        <f>'[2]Website kannada'!K12</f>
        <v>0</v>
      </c>
      <c r="L11" s="14">
        <f>'[2]Website kannada'!L12</f>
        <v>0</v>
      </c>
      <c r="M11" s="14">
        <f>'[2]Website kannada'!M12</f>
        <v>0</v>
      </c>
      <c r="N11" s="14">
        <f>'[2]Website kannada'!N12</f>
        <v>0</v>
      </c>
      <c r="O11" s="14">
        <f>'[2]Website kannada'!O12</f>
        <v>0</v>
      </c>
      <c r="P11" s="14">
        <f>'[2]Website kannada'!P12</f>
        <v>0</v>
      </c>
      <c r="Q11" s="14">
        <f>'[2]Website kannada'!Q12</f>
        <v>0</v>
      </c>
      <c r="R11" s="14">
        <f>'[2]Website kannada'!R12</f>
        <v>0</v>
      </c>
      <c r="S11" s="14">
        <f t="shared" si="0"/>
        <v>0</v>
      </c>
    </row>
    <row r="12" spans="1:26" s="16" customFormat="1" ht="29.25" customHeight="1" thickBot="1" x14ac:dyDescent="0.25">
      <c r="A12" s="12">
        <v>6</v>
      </c>
      <c r="B12" s="37"/>
      <c r="C12" s="13" t="s">
        <v>26</v>
      </c>
      <c r="D12" s="14">
        <f>'[1]Abstract_Comm_Indi (cumulative)'!D13</f>
        <v>0</v>
      </c>
      <c r="E12" s="14">
        <f>'[2]Website kannada'!E13</f>
        <v>0</v>
      </c>
      <c r="F12" s="14">
        <f>'[2]Website kannada'!F13</f>
        <v>0</v>
      </c>
      <c r="G12" s="14">
        <f>'[2]Website kannada'!G13</f>
        <v>0</v>
      </c>
      <c r="H12" s="14">
        <f>'[2]Website kannada'!H13</f>
        <v>0</v>
      </c>
      <c r="I12" s="14">
        <f>'[2]Website kannada'!I13</f>
        <v>0</v>
      </c>
      <c r="J12" s="14">
        <f>'[2]Website kannada'!J13</f>
        <v>0</v>
      </c>
      <c r="K12" s="14">
        <f>'[2]Website kannada'!K13</f>
        <v>0</v>
      </c>
      <c r="L12" s="14">
        <f>'[2]Website kannada'!L13</f>
        <v>0</v>
      </c>
      <c r="M12" s="14">
        <f>'[2]Website kannada'!M13</f>
        <v>0</v>
      </c>
      <c r="N12" s="14">
        <f>'[2]Website kannada'!N13</f>
        <v>0</v>
      </c>
      <c r="O12" s="14">
        <f>'[2]Website kannada'!O13</f>
        <v>0</v>
      </c>
      <c r="P12" s="14">
        <f>'[2]Website kannada'!P13</f>
        <v>0</v>
      </c>
      <c r="Q12" s="14">
        <f>'[2]Website kannada'!Q13</f>
        <v>0</v>
      </c>
      <c r="R12" s="14">
        <f>'[2]Website kannada'!R13</f>
        <v>0</v>
      </c>
      <c r="S12" s="14">
        <f t="shared" si="0"/>
        <v>0</v>
      </c>
    </row>
    <row r="13" spans="1:26" ht="29.25" customHeight="1" x14ac:dyDescent="0.2">
      <c r="A13" s="12">
        <v>7</v>
      </c>
      <c r="B13" s="37"/>
      <c r="C13" s="13" t="s">
        <v>27</v>
      </c>
      <c r="D13" s="14">
        <f>'[1]Abstract_Comm_Indi (cumulative)'!D14</f>
        <v>0</v>
      </c>
      <c r="E13" s="14">
        <f>'[2]Website kannada'!E14</f>
        <v>0</v>
      </c>
      <c r="F13" s="14">
        <f>'[2]Website kannada'!F14</f>
        <v>0</v>
      </c>
      <c r="G13" s="14">
        <f>'[2]Website kannada'!G14</f>
        <v>0</v>
      </c>
      <c r="H13" s="14">
        <f>'[2]Website kannada'!H14</f>
        <v>0</v>
      </c>
      <c r="I13" s="14">
        <f>'[2]Website kannada'!I14</f>
        <v>0</v>
      </c>
      <c r="J13" s="14">
        <f>'[2]Website kannada'!J14</f>
        <v>0</v>
      </c>
      <c r="K13" s="14">
        <f>'[2]Website kannada'!K14</f>
        <v>0</v>
      </c>
      <c r="L13" s="14">
        <f>'[2]Website kannada'!L14</f>
        <v>0</v>
      </c>
      <c r="M13" s="14">
        <f>'[2]Website kannada'!M14</f>
        <v>0</v>
      </c>
      <c r="N13" s="14">
        <f>'[2]Website kannada'!N14</f>
        <v>0</v>
      </c>
      <c r="O13" s="14">
        <f>'[2]Website kannada'!O14</f>
        <v>0</v>
      </c>
      <c r="P13" s="14">
        <f>'[2]Website kannada'!P14</f>
        <v>0</v>
      </c>
      <c r="Q13" s="14">
        <f>'[2]Website kannada'!Q14</f>
        <v>0</v>
      </c>
      <c r="R13" s="14">
        <f>'[2]Website kannada'!R14</f>
        <v>0</v>
      </c>
      <c r="S13" s="14">
        <f t="shared" si="0"/>
        <v>0</v>
      </c>
    </row>
    <row r="14" spans="1:26" ht="29.25" customHeight="1" x14ac:dyDescent="0.2">
      <c r="A14" s="12">
        <v>8</v>
      </c>
      <c r="B14" s="38"/>
      <c r="C14" s="13" t="s">
        <v>28</v>
      </c>
      <c r="D14" s="14">
        <f>'[1]Abstract_Comm_Indi (cumulative)'!D15</f>
        <v>0</v>
      </c>
      <c r="E14" s="14">
        <f>'[2]Website kannada'!E15</f>
        <v>0</v>
      </c>
      <c r="F14" s="14">
        <f>'[2]Website kannada'!F15</f>
        <v>0</v>
      </c>
      <c r="G14" s="14">
        <f>'[2]Website kannada'!G15</f>
        <v>0</v>
      </c>
      <c r="H14" s="14">
        <f>'[2]Website kannada'!H15</f>
        <v>0</v>
      </c>
      <c r="I14" s="14">
        <f>'[2]Website kannada'!I15</f>
        <v>0</v>
      </c>
      <c r="J14" s="14">
        <f>'[2]Website kannada'!J15</f>
        <v>0</v>
      </c>
      <c r="K14" s="14">
        <f>'[2]Website kannada'!K15</f>
        <v>0</v>
      </c>
      <c r="L14" s="14">
        <f>'[2]Website kannada'!L15</f>
        <v>0</v>
      </c>
      <c r="M14" s="14">
        <f>'[2]Website kannada'!M15</f>
        <v>0</v>
      </c>
      <c r="N14" s="14">
        <f>'[2]Website kannada'!N15</f>
        <v>0</v>
      </c>
      <c r="O14" s="14">
        <f>'[2]Website kannada'!O15</f>
        <v>0</v>
      </c>
      <c r="P14" s="14">
        <f>'[2]Website kannada'!P15</f>
        <v>0</v>
      </c>
      <c r="Q14" s="14">
        <f>'[2]Website kannada'!Q15</f>
        <v>0</v>
      </c>
      <c r="R14" s="14">
        <f>'[2]Website kannada'!R15</f>
        <v>0</v>
      </c>
      <c r="S14" s="14">
        <f t="shared" si="0"/>
        <v>0</v>
      </c>
    </row>
    <row r="15" spans="1:26" s="2" customFormat="1" ht="52.5" customHeight="1" thickBot="1" x14ac:dyDescent="0.25">
      <c r="A15" s="15"/>
      <c r="B15" s="39" t="s">
        <v>23</v>
      </c>
      <c r="C15" s="39"/>
      <c r="D15" s="15">
        <f>'[1]Abstract_Comm_Indi (cumulative)'!D16</f>
        <v>0</v>
      </c>
      <c r="E15" s="15">
        <f>'[2]Website kannada'!E16</f>
        <v>0</v>
      </c>
      <c r="F15" s="15">
        <f>'[2]Website kannada'!F16</f>
        <v>0</v>
      </c>
      <c r="G15" s="15">
        <f>'[2]Website kannada'!G16</f>
        <v>0</v>
      </c>
      <c r="H15" s="15">
        <f>'[2]Website kannada'!H16</f>
        <v>0</v>
      </c>
      <c r="I15" s="15">
        <f>'[2]Website kannada'!I16</f>
        <v>0</v>
      </c>
      <c r="J15" s="15">
        <f>'[2]Website kannada'!J16</f>
        <v>0</v>
      </c>
      <c r="K15" s="15">
        <f>'[2]Website kannada'!K16</f>
        <v>0</v>
      </c>
      <c r="L15" s="15">
        <f>'[2]Website kannada'!L16</f>
        <v>0</v>
      </c>
      <c r="M15" s="15">
        <f>'[2]Website kannada'!M16</f>
        <v>0</v>
      </c>
      <c r="N15" s="15">
        <f>'[2]Website kannada'!N16</f>
        <v>0</v>
      </c>
      <c r="O15" s="15">
        <f>'[2]Website kannada'!O16</f>
        <v>0</v>
      </c>
      <c r="P15" s="15">
        <f>'[2]Website kannada'!P16</f>
        <v>0</v>
      </c>
      <c r="Q15" s="15">
        <f>'[2]Website kannada'!Q16</f>
        <v>0</v>
      </c>
      <c r="R15" s="15">
        <f>'[2]Website kannada'!R16</f>
        <v>0</v>
      </c>
      <c r="S15" s="15">
        <f t="shared" si="0"/>
        <v>0</v>
      </c>
    </row>
    <row r="16" spans="1:26" s="18" customFormat="1" ht="29.25" customHeight="1" thickBot="1" x14ac:dyDescent="0.25">
      <c r="A16" s="45" t="s">
        <v>29</v>
      </c>
      <c r="B16" s="46"/>
      <c r="C16" s="47"/>
      <c r="D16" s="15">
        <f>'[1]Abstract_Comm_Indi (cumulative)'!D17</f>
        <v>5</v>
      </c>
      <c r="E16" s="15">
        <f>'[2]Website kannada'!E17</f>
        <v>3</v>
      </c>
      <c r="F16" s="15">
        <f>'[2]Website kannada'!F17</f>
        <v>0</v>
      </c>
      <c r="G16" s="15">
        <f>'[2]Website kannada'!G17</f>
        <v>3</v>
      </c>
      <c r="H16" s="15">
        <f>'[2]Website kannada'!H17</f>
        <v>8</v>
      </c>
      <c r="I16" s="15">
        <f>'[2]Website kannada'!I17</f>
        <v>6</v>
      </c>
      <c r="J16" s="15">
        <f>'[2]Website kannada'!J17</f>
        <v>2</v>
      </c>
      <c r="K16" s="15">
        <f>'[2]Website kannada'!K17</f>
        <v>0</v>
      </c>
      <c r="L16" s="15">
        <f>'[2]Website kannada'!L17</f>
        <v>0</v>
      </c>
      <c r="M16" s="15">
        <f>'[2]Website kannada'!M17</f>
        <v>0</v>
      </c>
      <c r="N16" s="15">
        <f>'[2]Website kannada'!N17</f>
        <v>2</v>
      </c>
      <c r="O16" s="15">
        <f>'[2]Website kannada'!O17</f>
        <v>0</v>
      </c>
      <c r="P16" s="15">
        <f>'[2]Website kannada'!P17</f>
        <v>0</v>
      </c>
      <c r="Q16" s="15">
        <f>'[2]Website kannada'!Q17</f>
        <v>0</v>
      </c>
      <c r="R16" s="15">
        <f>'[2]Website kannada'!R17</f>
        <v>2</v>
      </c>
      <c r="S16" s="15">
        <f t="shared" si="0"/>
        <v>2</v>
      </c>
    </row>
    <row r="17" spans="1:23" ht="35.25" customHeight="1" x14ac:dyDescent="0.2">
      <c r="A17" s="12">
        <v>9</v>
      </c>
      <c r="B17" s="36" t="s">
        <v>30</v>
      </c>
      <c r="C17" s="13" t="s">
        <v>31</v>
      </c>
      <c r="D17" s="14">
        <f>'[1]Abstract_Comm_Indi (cumulative)'!D18</f>
        <v>0</v>
      </c>
      <c r="E17" s="14">
        <f>'[2]Website kannada'!E18</f>
        <v>0</v>
      </c>
      <c r="F17" s="14">
        <f>'[2]Website kannada'!F18</f>
        <v>0</v>
      </c>
      <c r="G17" s="14">
        <f>'[2]Website kannada'!G18</f>
        <v>0</v>
      </c>
      <c r="H17" s="14">
        <f>'[2]Website kannada'!H18</f>
        <v>0</v>
      </c>
      <c r="I17" s="14">
        <f>'[2]Website kannada'!I18</f>
        <v>0</v>
      </c>
      <c r="J17" s="14">
        <f>'[2]Website kannada'!J18</f>
        <v>0</v>
      </c>
      <c r="K17" s="14">
        <f>'[2]Website kannada'!K18</f>
        <v>0</v>
      </c>
      <c r="L17" s="14">
        <f>'[2]Website kannada'!L18</f>
        <v>0</v>
      </c>
      <c r="M17" s="14">
        <f>'[2]Website kannada'!M18</f>
        <v>0</v>
      </c>
      <c r="N17" s="14">
        <f>'[2]Website kannada'!N18</f>
        <v>0</v>
      </c>
      <c r="O17" s="14">
        <f>'[2]Website kannada'!O18</f>
        <v>0</v>
      </c>
      <c r="P17" s="14">
        <f>'[2]Website kannada'!P18</f>
        <v>0</v>
      </c>
      <c r="Q17" s="14">
        <f>'[2]Website kannada'!Q18</f>
        <v>0</v>
      </c>
      <c r="R17" s="14">
        <f>'[2]Website kannada'!R18</f>
        <v>0</v>
      </c>
      <c r="S17" s="14">
        <f t="shared" si="0"/>
        <v>0</v>
      </c>
    </row>
    <row r="18" spans="1:23" ht="38.25" customHeight="1" x14ac:dyDescent="0.2">
      <c r="A18" s="12">
        <v>10</v>
      </c>
      <c r="B18" s="37"/>
      <c r="C18" s="13" t="s">
        <v>32</v>
      </c>
      <c r="D18" s="14">
        <f>'[1]Abstract_Comm_Indi (cumulative)'!D19</f>
        <v>0</v>
      </c>
      <c r="E18" s="14">
        <f>'[2]Website kannada'!E19</f>
        <v>0</v>
      </c>
      <c r="F18" s="14">
        <f>'[2]Website kannada'!F19</f>
        <v>0</v>
      </c>
      <c r="G18" s="14">
        <f>'[2]Website kannada'!G19</f>
        <v>0</v>
      </c>
      <c r="H18" s="14">
        <f>'[2]Website kannada'!H19</f>
        <v>0</v>
      </c>
      <c r="I18" s="14">
        <f>'[2]Website kannada'!I19</f>
        <v>0</v>
      </c>
      <c r="J18" s="14">
        <f>'[2]Website kannada'!J19</f>
        <v>0</v>
      </c>
      <c r="K18" s="14">
        <f>'[2]Website kannada'!K19</f>
        <v>0</v>
      </c>
      <c r="L18" s="14">
        <f>'[2]Website kannada'!L19</f>
        <v>0</v>
      </c>
      <c r="M18" s="14">
        <f>'[2]Website kannada'!M19</f>
        <v>0</v>
      </c>
      <c r="N18" s="14">
        <f>'[2]Website kannada'!N19</f>
        <v>0</v>
      </c>
      <c r="O18" s="14">
        <f>'[2]Website kannada'!O19</f>
        <v>0</v>
      </c>
      <c r="P18" s="14">
        <f>'[2]Website kannada'!P19</f>
        <v>0</v>
      </c>
      <c r="Q18" s="14">
        <f>'[2]Website kannada'!Q19</f>
        <v>0</v>
      </c>
      <c r="R18" s="14">
        <f>'[2]Website kannada'!R19</f>
        <v>0</v>
      </c>
      <c r="S18" s="14">
        <f t="shared" si="0"/>
        <v>0</v>
      </c>
    </row>
    <row r="19" spans="1:23" ht="39.75" customHeight="1" thickBot="1" x14ac:dyDescent="0.25">
      <c r="A19" s="12">
        <v>11</v>
      </c>
      <c r="B19" s="38"/>
      <c r="C19" s="13" t="s">
        <v>33</v>
      </c>
      <c r="D19" s="14">
        <f>'[1]Abstract_Comm_Indi (cumulative)'!D20</f>
        <v>0</v>
      </c>
      <c r="E19" s="14">
        <f>'[2]Website kannada'!E20</f>
        <v>0</v>
      </c>
      <c r="F19" s="14">
        <f>'[2]Website kannada'!F20</f>
        <v>0</v>
      </c>
      <c r="G19" s="14">
        <f>'[2]Website kannada'!G20</f>
        <v>0</v>
      </c>
      <c r="H19" s="14">
        <f>'[2]Website kannada'!H20</f>
        <v>0</v>
      </c>
      <c r="I19" s="14">
        <f>'[2]Website kannada'!I20</f>
        <v>0</v>
      </c>
      <c r="J19" s="14">
        <f>'[2]Website kannada'!J20</f>
        <v>0</v>
      </c>
      <c r="K19" s="14">
        <f>'[2]Website kannada'!K20</f>
        <v>0</v>
      </c>
      <c r="L19" s="14">
        <f>'[2]Website kannada'!L20</f>
        <v>0</v>
      </c>
      <c r="M19" s="14">
        <f>'[2]Website kannada'!M20</f>
        <v>0</v>
      </c>
      <c r="N19" s="14">
        <f>'[2]Website kannada'!N20</f>
        <v>0</v>
      </c>
      <c r="O19" s="14">
        <f>'[2]Website kannada'!O20</f>
        <v>0</v>
      </c>
      <c r="P19" s="14">
        <f>'[2]Website kannada'!P20</f>
        <v>0</v>
      </c>
      <c r="Q19" s="14">
        <f>'[2]Website kannada'!Q20</f>
        <v>0</v>
      </c>
      <c r="R19" s="14">
        <f>'[2]Website kannada'!R20</f>
        <v>0</v>
      </c>
      <c r="S19" s="14">
        <f t="shared" si="0"/>
        <v>0</v>
      </c>
    </row>
    <row r="20" spans="1:23" s="16" customFormat="1" ht="29.25" customHeight="1" thickBot="1" x14ac:dyDescent="0.25">
      <c r="A20" s="15"/>
      <c r="B20" s="39" t="s">
        <v>23</v>
      </c>
      <c r="C20" s="39"/>
      <c r="D20" s="15">
        <f>'[1]Abstract_Comm_Indi (cumulative)'!D21</f>
        <v>0</v>
      </c>
      <c r="E20" s="15">
        <f>'[2]Website kannada'!E21</f>
        <v>0</v>
      </c>
      <c r="F20" s="15">
        <f>'[2]Website kannada'!F21</f>
        <v>0</v>
      </c>
      <c r="G20" s="15">
        <f>'[2]Website kannada'!G21</f>
        <v>0</v>
      </c>
      <c r="H20" s="15">
        <f>'[2]Website kannada'!H21</f>
        <v>0</v>
      </c>
      <c r="I20" s="15">
        <f>'[2]Website kannada'!I21</f>
        <v>0</v>
      </c>
      <c r="J20" s="15">
        <f>'[2]Website kannada'!J21</f>
        <v>0</v>
      </c>
      <c r="K20" s="15">
        <f>'[2]Website kannada'!K21</f>
        <v>0</v>
      </c>
      <c r="L20" s="15">
        <f>'[2]Website kannada'!L21</f>
        <v>0</v>
      </c>
      <c r="M20" s="15">
        <f>'[2]Website kannada'!M21</f>
        <v>0</v>
      </c>
      <c r="N20" s="15">
        <f>'[2]Website kannada'!N21</f>
        <v>0</v>
      </c>
      <c r="O20" s="15">
        <f>'[2]Website kannada'!O21</f>
        <v>0</v>
      </c>
      <c r="P20" s="15">
        <f>'[2]Website kannada'!P21</f>
        <v>0</v>
      </c>
      <c r="Q20" s="15">
        <f>'[2]Website kannada'!Q21</f>
        <v>0</v>
      </c>
      <c r="R20" s="15">
        <f>'[2]Website kannada'!R21</f>
        <v>0</v>
      </c>
      <c r="S20" s="15">
        <f t="shared" si="0"/>
        <v>0</v>
      </c>
    </row>
    <row r="21" spans="1:23" ht="29.25" customHeight="1" x14ac:dyDescent="0.2">
      <c r="A21" s="12">
        <v>12</v>
      </c>
      <c r="B21" s="36" t="s">
        <v>34</v>
      </c>
      <c r="C21" s="13" t="s">
        <v>35</v>
      </c>
      <c r="D21" s="14">
        <f>'[1]Abstract_Comm_Indi (cumulative)'!D22</f>
        <v>0</v>
      </c>
      <c r="E21" s="14">
        <f>'[2]Website kannada'!E22</f>
        <v>0</v>
      </c>
      <c r="F21" s="14">
        <f>'[2]Website kannada'!F22</f>
        <v>0</v>
      </c>
      <c r="G21" s="14">
        <f>'[2]Website kannada'!G22</f>
        <v>0</v>
      </c>
      <c r="H21" s="14">
        <f>'[2]Website kannada'!H22</f>
        <v>0</v>
      </c>
      <c r="I21" s="14">
        <f>'[2]Website kannada'!I22</f>
        <v>0</v>
      </c>
      <c r="J21" s="14">
        <f>'[2]Website kannada'!J22</f>
        <v>0</v>
      </c>
      <c r="K21" s="14">
        <f>'[2]Website kannada'!K22</f>
        <v>0</v>
      </c>
      <c r="L21" s="14">
        <f>'[2]Website kannada'!L22</f>
        <v>0</v>
      </c>
      <c r="M21" s="14">
        <f>'[2]Website kannada'!M22</f>
        <v>0</v>
      </c>
      <c r="N21" s="14">
        <f>'[2]Website kannada'!N22</f>
        <v>0</v>
      </c>
      <c r="O21" s="14">
        <f>'[2]Website kannada'!O22</f>
        <v>0</v>
      </c>
      <c r="P21" s="14">
        <f>'[2]Website kannada'!P22</f>
        <v>0</v>
      </c>
      <c r="Q21" s="14">
        <f>'[2]Website kannada'!Q22</f>
        <v>0</v>
      </c>
      <c r="R21" s="14">
        <f>'[2]Website kannada'!R22</f>
        <v>0</v>
      </c>
      <c r="S21" s="14">
        <f t="shared" si="0"/>
        <v>0</v>
      </c>
      <c r="W21" s="29">
        <f>47-38</f>
        <v>9</v>
      </c>
    </row>
    <row r="22" spans="1:23" ht="36.75" customHeight="1" thickBot="1" x14ac:dyDescent="0.25">
      <c r="A22" s="12">
        <v>13</v>
      </c>
      <c r="B22" s="37"/>
      <c r="C22" s="13" t="s">
        <v>36</v>
      </c>
      <c r="D22" s="14">
        <f>'[1]Abstract_Comm_Indi (cumulative)'!D23</f>
        <v>0</v>
      </c>
      <c r="E22" s="14">
        <f>'[2]Website kannada'!E23</f>
        <v>0</v>
      </c>
      <c r="F22" s="14">
        <f>'[2]Website kannada'!F23</f>
        <v>0</v>
      </c>
      <c r="G22" s="14">
        <f>'[2]Website kannada'!G23</f>
        <v>0</v>
      </c>
      <c r="H22" s="14">
        <f>'[2]Website kannada'!H23</f>
        <v>0</v>
      </c>
      <c r="I22" s="14">
        <f>'[2]Website kannada'!I23</f>
        <v>0</v>
      </c>
      <c r="J22" s="14">
        <f>'[2]Website kannada'!J23</f>
        <v>0</v>
      </c>
      <c r="K22" s="14">
        <f>'[2]Website kannada'!K23</f>
        <v>0</v>
      </c>
      <c r="L22" s="14">
        <f>'[2]Website kannada'!L23</f>
        <v>0</v>
      </c>
      <c r="M22" s="14">
        <f>'[2]Website kannada'!M23</f>
        <v>0</v>
      </c>
      <c r="N22" s="14">
        <f>'[2]Website kannada'!N23</f>
        <v>0</v>
      </c>
      <c r="O22" s="14">
        <f>'[2]Website kannada'!O23</f>
        <v>0</v>
      </c>
      <c r="P22" s="14">
        <f>'[2]Website kannada'!P23</f>
        <v>0</v>
      </c>
      <c r="Q22" s="14">
        <f>'[2]Website kannada'!Q23</f>
        <v>0</v>
      </c>
      <c r="R22" s="14">
        <f>'[2]Website kannada'!R23</f>
        <v>0</v>
      </c>
      <c r="S22" s="14">
        <f t="shared" si="0"/>
        <v>0</v>
      </c>
      <c r="T22" s="4"/>
    </row>
    <row r="23" spans="1:23" s="16" customFormat="1" ht="29.25" customHeight="1" thickBot="1" x14ac:dyDescent="0.25">
      <c r="A23" s="12">
        <v>14</v>
      </c>
      <c r="B23" s="38"/>
      <c r="C23" s="13" t="s">
        <v>37</v>
      </c>
      <c r="D23" s="14">
        <f>'[1]Abstract_Comm_Indi (cumulative)'!D24</f>
        <v>2</v>
      </c>
      <c r="E23" s="14">
        <f>'[2]Website kannada'!E24</f>
        <v>1</v>
      </c>
      <c r="F23" s="14">
        <f>'[2]Website kannada'!F24</f>
        <v>0</v>
      </c>
      <c r="G23" s="14">
        <f>'[2]Website kannada'!G24</f>
        <v>1</v>
      </c>
      <c r="H23" s="14">
        <f>'[2]Website kannada'!H24</f>
        <v>3</v>
      </c>
      <c r="I23" s="14">
        <f>'[2]Website kannada'!I24</f>
        <v>0</v>
      </c>
      <c r="J23" s="14">
        <f>'[2]Website kannada'!J24</f>
        <v>3</v>
      </c>
      <c r="K23" s="14">
        <f>'[2]Website kannada'!K24</f>
        <v>0</v>
      </c>
      <c r="L23" s="14">
        <f>'[2]Website kannada'!L24</f>
        <v>1</v>
      </c>
      <c r="M23" s="14">
        <f>'[2]Website kannada'!M24</f>
        <v>1</v>
      </c>
      <c r="N23" s="14">
        <f>'[2]Website kannada'!N24</f>
        <v>2</v>
      </c>
      <c r="O23" s="14">
        <f>'[2]Website kannada'!O24</f>
        <v>0</v>
      </c>
      <c r="P23" s="14">
        <f>'[2]Website kannada'!P24</f>
        <v>0</v>
      </c>
      <c r="Q23" s="14">
        <f>'[2]Website kannada'!Q24</f>
        <v>0</v>
      </c>
      <c r="R23" s="14">
        <f>'[2]Website kannada'!R24</f>
        <v>2</v>
      </c>
      <c r="S23" s="14">
        <f t="shared" si="0"/>
        <v>3</v>
      </c>
    </row>
    <row r="24" spans="1:23" s="2" customFormat="1" ht="29.25" customHeight="1" x14ac:dyDescent="0.2">
      <c r="A24" s="15"/>
      <c r="B24" s="39" t="s">
        <v>23</v>
      </c>
      <c r="C24" s="39"/>
      <c r="D24" s="15">
        <f>'[1]Abstract_Comm_Indi (cumulative)'!D25</f>
        <v>2</v>
      </c>
      <c r="E24" s="15">
        <f>'[2]Website kannada'!E25</f>
        <v>1</v>
      </c>
      <c r="F24" s="15">
        <f>'[2]Website kannada'!F25</f>
        <v>0</v>
      </c>
      <c r="G24" s="15">
        <f>'[2]Website kannada'!G25</f>
        <v>1</v>
      </c>
      <c r="H24" s="15">
        <f>'[2]Website kannada'!H25</f>
        <v>3</v>
      </c>
      <c r="I24" s="15">
        <f>'[2]Website kannada'!I25</f>
        <v>0</v>
      </c>
      <c r="J24" s="15">
        <f>'[2]Website kannada'!J25</f>
        <v>3</v>
      </c>
      <c r="K24" s="15">
        <f>'[2]Website kannada'!K25</f>
        <v>0</v>
      </c>
      <c r="L24" s="15">
        <f>'[2]Website kannada'!L25</f>
        <v>1</v>
      </c>
      <c r="M24" s="15">
        <f>'[2]Website kannada'!M25</f>
        <v>1</v>
      </c>
      <c r="N24" s="15">
        <f>'[2]Website kannada'!N25</f>
        <v>2</v>
      </c>
      <c r="O24" s="15">
        <f>'[2]Website kannada'!O25</f>
        <v>0</v>
      </c>
      <c r="P24" s="15">
        <f>'[2]Website kannada'!P25</f>
        <v>0</v>
      </c>
      <c r="Q24" s="15">
        <f>'[2]Website kannada'!Q25</f>
        <v>0</v>
      </c>
      <c r="R24" s="15">
        <f>'[2]Website kannada'!R25</f>
        <v>2</v>
      </c>
      <c r="S24" s="15">
        <f t="shared" si="0"/>
        <v>3</v>
      </c>
    </row>
    <row r="25" spans="1:23" s="3" customFormat="1" ht="29.25" customHeight="1" x14ac:dyDescent="0.2">
      <c r="A25" s="15"/>
      <c r="B25" s="39" t="s">
        <v>38</v>
      </c>
      <c r="C25" s="39"/>
      <c r="D25" s="15">
        <f>'[1]Abstract_Comm_Indi (cumulative)'!D26</f>
        <v>2</v>
      </c>
      <c r="E25" s="15">
        <f>'[2]Website kannada'!E26</f>
        <v>1</v>
      </c>
      <c r="F25" s="15">
        <f>'[2]Website kannada'!F26</f>
        <v>0</v>
      </c>
      <c r="G25" s="15">
        <f>'[2]Website kannada'!G26</f>
        <v>1</v>
      </c>
      <c r="H25" s="15">
        <f>'[2]Website kannada'!H26</f>
        <v>3</v>
      </c>
      <c r="I25" s="15">
        <f>'[2]Website kannada'!I26</f>
        <v>0</v>
      </c>
      <c r="J25" s="15">
        <f>'[2]Website kannada'!J26</f>
        <v>3</v>
      </c>
      <c r="K25" s="15">
        <f>'[2]Website kannada'!K26</f>
        <v>0</v>
      </c>
      <c r="L25" s="15">
        <f>'[2]Website kannada'!L26</f>
        <v>1</v>
      </c>
      <c r="M25" s="15">
        <f>'[2]Website kannada'!M26</f>
        <v>1</v>
      </c>
      <c r="N25" s="15">
        <f>'[2]Website kannada'!N26</f>
        <v>2</v>
      </c>
      <c r="O25" s="15">
        <f>'[2]Website kannada'!O26</f>
        <v>0</v>
      </c>
      <c r="P25" s="15">
        <f>'[2]Website kannada'!P26</f>
        <v>0</v>
      </c>
      <c r="Q25" s="15">
        <f>'[2]Website kannada'!Q26</f>
        <v>0</v>
      </c>
      <c r="R25" s="15">
        <f>'[2]Website kannada'!R26</f>
        <v>2</v>
      </c>
      <c r="S25" s="15">
        <f t="shared" si="0"/>
        <v>3</v>
      </c>
    </row>
    <row r="26" spans="1:23" ht="30.75" customHeight="1" x14ac:dyDescent="0.2">
      <c r="A26" s="14">
        <v>15</v>
      </c>
      <c r="B26" s="36" t="s">
        <v>39</v>
      </c>
      <c r="C26" s="13" t="s">
        <v>40</v>
      </c>
      <c r="D26" s="14">
        <f>'[1]Abstract_Comm_Indi (cumulative)'!D27</f>
        <v>2</v>
      </c>
      <c r="E26" s="14">
        <f>'[2]Website kannada'!E27</f>
        <v>12</v>
      </c>
      <c r="F26" s="14">
        <f>'[2]Website kannada'!F27</f>
        <v>0</v>
      </c>
      <c r="G26" s="14">
        <f>'[2]Website kannada'!G27</f>
        <v>12</v>
      </c>
      <c r="H26" s="14">
        <f>'[2]Website kannada'!H27</f>
        <v>14</v>
      </c>
      <c r="I26" s="14">
        <f>'[2]Website kannada'!I27</f>
        <v>9</v>
      </c>
      <c r="J26" s="14">
        <f>'[2]Website kannada'!J27</f>
        <v>5</v>
      </c>
      <c r="K26" s="14">
        <f>'[2]Website kannada'!K27</f>
        <v>0</v>
      </c>
      <c r="L26" s="14">
        <f>'[2]Website kannada'!L27</f>
        <v>0</v>
      </c>
      <c r="M26" s="14">
        <f>'[2]Website kannada'!M27</f>
        <v>0</v>
      </c>
      <c r="N26" s="14">
        <f>'[2]Website kannada'!N27</f>
        <v>0</v>
      </c>
      <c r="O26" s="14">
        <f>'[2]Website kannada'!O27</f>
        <v>5</v>
      </c>
      <c r="P26" s="14">
        <f>'[2]Website kannada'!P27</f>
        <v>0</v>
      </c>
      <c r="Q26" s="14">
        <f>'[2]Website kannada'!Q27</f>
        <v>0</v>
      </c>
      <c r="R26" s="14">
        <f>'[2]Website kannada'!R27</f>
        <v>5</v>
      </c>
      <c r="S26" s="14">
        <f t="shared" si="0"/>
        <v>5</v>
      </c>
    </row>
    <row r="27" spans="1:23" ht="29.25" customHeight="1" thickBot="1" x14ac:dyDescent="0.25">
      <c r="A27" s="14">
        <v>16</v>
      </c>
      <c r="B27" s="37"/>
      <c r="C27" s="13" t="s">
        <v>41</v>
      </c>
      <c r="D27" s="14">
        <f>'[1]Abstract_Comm_Indi (cumulative)'!D28</f>
        <v>1</v>
      </c>
      <c r="E27" s="14">
        <f>'[2]Website kannada'!E28</f>
        <v>8</v>
      </c>
      <c r="F27" s="14">
        <f>'[2]Website kannada'!F28</f>
        <v>1</v>
      </c>
      <c r="G27" s="14">
        <f>'[2]Website kannada'!G28</f>
        <v>7</v>
      </c>
      <c r="H27" s="14">
        <f>'[2]Website kannada'!H28</f>
        <v>8</v>
      </c>
      <c r="I27" s="14">
        <f>'[2]Website kannada'!I28</f>
        <v>6</v>
      </c>
      <c r="J27" s="14">
        <f>'[2]Website kannada'!J28</f>
        <v>2</v>
      </c>
      <c r="K27" s="14">
        <f>'[2]Website kannada'!K28</f>
        <v>0</v>
      </c>
      <c r="L27" s="14">
        <f>'[2]Website kannada'!L28</f>
        <v>0</v>
      </c>
      <c r="M27" s="14">
        <f>'[2]Website kannada'!M28</f>
        <v>0</v>
      </c>
      <c r="N27" s="14">
        <f>'[2]Website kannada'!N28</f>
        <v>2</v>
      </c>
      <c r="O27" s="14">
        <f>'[2]Website kannada'!O28</f>
        <v>0</v>
      </c>
      <c r="P27" s="14">
        <f>'[2]Website kannada'!P28</f>
        <v>0</v>
      </c>
      <c r="Q27" s="14">
        <f>'[2]Website kannada'!Q28</f>
        <v>0</v>
      </c>
      <c r="R27" s="14">
        <f>'[2]Website kannada'!R28</f>
        <v>2</v>
      </c>
      <c r="S27" s="14">
        <f t="shared" si="0"/>
        <v>2</v>
      </c>
    </row>
    <row r="28" spans="1:23" s="16" customFormat="1" ht="29.25" customHeight="1" thickBot="1" x14ac:dyDescent="0.25">
      <c r="A28" s="15"/>
      <c r="B28" s="39" t="s">
        <v>23</v>
      </c>
      <c r="C28" s="39"/>
      <c r="D28" s="15">
        <f>'[1]Abstract_Comm_Indi (cumulative)'!D29</f>
        <v>3</v>
      </c>
      <c r="E28" s="15">
        <f>'[2]Website kannada'!E29</f>
        <v>20</v>
      </c>
      <c r="F28" s="15">
        <f>'[2]Website kannada'!F29</f>
        <v>1</v>
      </c>
      <c r="G28" s="15">
        <f>'[2]Website kannada'!G29</f>
        <v>19</v>
      </c>
      <c r="H28" s="15">
        <f>'[2]Website kannada'!H29</f>
        <v>22</v>
      </c>
      <c r="I28" s="15">
        <f>'[2]Website kannada'!I29</f>
        <v>15</v>
      </c>
      <c r="J28" s="15">
        <f>'[2]Website kannada'!J29</f>
        <v>7</v>
      </c>
      <c r="K28" s="15">
        <f>'[2]Website kannada'!K29</f>
        <v>0</v>
      </c>
      <c r="L28" s="15">
        <f>'[2]Website kannada'!L29</f>
        <v>0</v>
      </c>
      <c r="M28" s="15">
        <f>'[2]Website kannada'!M29</f>
        <v>0</v>
      </c>
      <c r="N28" s="15">
        <f>'[2]Website kannada'!N29</f>
        <v>2</v>
      </c>
      <c r="O28" s="15">
        <f>'[2]Website kannada'!O29</f>
        <v>5</v>
      </c>
      <c r="P28" s="15">
        <f>'[2]Website kannada'!P29</f>
        <v>0</v>
      </c>
      <c r="Q28" s="15">
        <f>'[2]Website kannada'!Q29</f>
        <v>0</v>
      </c>
      <c r="R28" s="15">
        <f>'[2]Website kannada'!R29</f>
        <v>7</v>
      </c>
      <c r="S28" s="15">
        <f t="shared" si="0"/>
        <v>7</v>
      </c>
    </row>
    <row r="29" spans="1:23" ht="29.25" customHeight="1" x14ac:dyDescent="0.2">
      <c r="A29" s="14">
        <v>17</v>
      </c>
      <c r="B29" s="36" t="s">
        <v>42</v>
      </c>
      <c r="C29" s="13" t="s">
        <v>42</v>
      </c>
      <c r="D29" s="14">
        <f>'[1]Abstract_Comm_Indi (cumulative)'!D30</f>
        <v>3</v>
      </c>
      <c r="E29" s="14">
        <f>'[2]Website kannada'!E30</f>
        <v>10</v>
      </c>
      <c r="F29" s="14">
        <f>'[2]Website kannada'!F30</f>
        <v>0</v>
      </c>
      <c r="G29" s="14">
        <f>'[2]Website kannada'!G30</f>
        <v>10</v>
      </c>
      <c r="H29" s="14">
        <f>'[2]Website kannada'!H30</f>
        <v>13</v>
      </c>
      <c r="I29" s="14">
        <f>'[2]Website kannada'!I30</f>
        <v>0</v>
      </c>
      <c r="J29" s="14">
        <f>'[2]Website kannada'!J30</f>
        <v>13</v>
      </c>
      <c r="K29" s="14">
        <f>'[2]Website kannada'!K30</f>
        <v>0</v>
      </c>
      <c r="L29" s="14">
        <f>'[2]Website kannada'!L30</f>
        <v>13</v>
      </c>
      <c r="M29" s="14">
        <f>'[2]Website kannada'!M30</f>
        <v>13</v>
      </c>
      <c r="N29" s="14">
        <f>'[2]Website kannada'!N30</f>
        <v>0</v>
      </c>
      <c r="O29" s="14">
        <f>'[2]Website kannada'!O30</f>
        <v>0</v>
      </c>
      <c r="P29" s="14">
        <f>'[2]Website kannada'!P30</f>
        <v>0</v>
      </c>
      <c r="Q29" s="14">
        <f>'[2]Website kannada'!Q30</f>
        <v>0</v>
      </c>
      <c r="R29" s="14">
        <f>'[2]Website kannada'!R30</f>
        <v>0</v>
      </c>
      <c r="S29" s="14">
        <f t="shared" si="0"/>
        <v>13</v>
      </c>
    </row>
    <row r="30" spans="1:23" ht="29.25" customHeight="1" x14ac:dyDescent="0.2">
      <c r="A30" s="14">
        <v>18</v>
      </c>
      <c r="B30" s="37"/>
      <c r="C30" s="13" t="s">
        <v>43</v>
      </c>
      <c r="D30" s="14">
        <f>'[1]Abstract_Comm_Indi (cumulative)'!D31</f>
        <v>2</v>
      </c>
      <c r="E30" s="14">
        <f>'[2]Website kannada'!E31</f>
        <v>5</v>
      </c>
      <c r="F30" s="14">
        <f>'[2]Website kannada'!F31</f>
        <v>2</v>
      </c>
      <c r="G30" s="14">
        <f>'[2]Website kannada'!G31</f>
        <v>3</v>
      </c>
      <c r="H30" s="14">
        <f>'[2]Website kannada'!H31</f>
        <v>5</v>
      </c>
      <c r="I30" s="14">
        <f>'[2]Website kannada'!I31</f>
        <v>5</v>
      </c>
      <c r="J30" s="14">
        <f>'[2]Website kannada'!J31</f>
        <v>0</v>
      </c>
      <c r="K30" s="14">
        <f>'[2]Website kannada'!K31</f>
        <v>0</v>
      </c>
      <c r="L30" s="14">
        <f>'[2]Website kannada'!L31</f>
        <v>0</v>
      </c>
      <c r="M30" s="14">
        <f>'[2]Website kannada'!M31</f>
        <v>0</v>
      </c>
      <c r="N30" s="14">
        <f>'[2]Website kannada'!N31</f>
        <v>0</v>
      </c>
      <c r="O30" s="14">
        <f>'[2]Website kannada'!O31</f>
        <v>0</v>
      </c>
      <c r="P30" s="14">
        <f>'[2]Website kannada'!P31</f>
        <v>0</v>
      </c>
      <c r="Q30" s="14">
        <f>'[2]Website kannada'!Q31</f>
        <v>0</v>
      </c>
      <c r="R30" s="14">
        <f>'[2]Website kannada'!R31</f>
        <v>0</v>
      </c>
      <c r="S30" s="14">
        <f t="shared" si="0"/>
        <v>0</v>
      </c>
    </row>
    <row r="31" spans="1:23" s="19" customFormat="1" ht="29.25" customHeight="1" x14ac:dyDescent="0.2">
      <c r="A31" s="14">
        <v>19</v>
      </c>
      <c r="B31" s="37"/>
      <c r="C31" s="13" t="s">
        <v>44</v>
      </c>
      <c r="D31" s="14">
        <f>'[1]Abstract_Comm_Indi (cumulative)'!D32</f>
        <v>0</v>
      </c>
      <c r="E31" s="14">
        <f>'[2]Website kannada'!E32</f>
        <v>0</v>
      </c>
      <c r="F31" s="14">
        <f>'[2]Website kannada'!F32</f>
        <v>0</v>
      </c>
      <c r="G31" s="14">
        <f>'[2]Website kannada'!G32</f>
        <v>0</v>
      </c>
      <c r="H31" s="14">
        <f>'[2]Website kannada'!H32</f>
        <v>0</v>
      </c>
      <c r="I31" s="14">
        <f>'[2]Website kannada'!I32</f>
        <v>0</v>
      </c>
      <c r="J31" s="14">
        <f>'[2]Website kannada'!J32</f>
        <v>0</v>
      </c>
      <c r="K31" s="14">
        <f>'[2]Website kannada'!K32</f>
        <v>0</v>
      </c>
      <c r="L31" s="14">
        <f>'[2]Website kannada'!L32</f>
        <v>0</v>
      </c>
      <c r="M31" s="14">
        <f>'[2]Website kannada'!M32</f>
        <v>0</v>
      </c>
      <c r="N31" s="14">
        <f>'[2]Website kannada'!N32</f>
        <v>0</v>
      </c>
      <c r="O31" s="14">
        <f>'[2]Website kannada'!O32</f>
        <v>0</v>
      </c>
      <c r="P31" s="14">
        <f>'[2]Website kannada'!P32</f>
        <v>0</v>
      </c>
      <c r="Q31" s="14">
        <f>'[2]Website kannada'!Q32</f>
        <v>0</v>
      </c>
      <c r="R31" s="14">
        <f>'[2]Website kannada'!R32</f>
        <v>0</v>
      </c>
      <c r="S31" s="14">
        <f t="shared" si="0"/>
        <v>0</v>
      </c>
    </row>
    <row r="32" spans="1:23" ht="29.25" customHeight="1" thickBot="1" x14ac:dyDescent="0.25">
      <c r="A32" s="14">
        <v>20</v>
      </c>
      <c r="B32" s="38"/>
      <c r="C32" s="13" t="s">
        <v>45</v>
      </c>
      <c r="D32" s="14">
        <f>'[1]Abstract_Comm_Indi (cumulative)'!D33</f>
        <v>0</v>
      </c>
      <c r="E32" s="14">
        <f>'[2]Website kannada'!E33</f>
        <v>2</v>
      </c>
      <c r="F32" s="14">
        <f>'[2]Website kannada'!F33</f>
        <v>0</v>
      </c>
      <c r="G32" s="14">
        <f>'[2]Website kannada'!G33</f>
        <v>2</v>
      </c>
      <c r="H32" s="14">
        <f>'[2]Website kannada'!H33</f>
        <v>2</v>
      </c>
      <c r="I32" s="14">
        <f>'[2]Website kannada'!I33</f>
        <v>2</v>
      </c>
      <c r="J32" s="14">
        <f>'[2]Website kannada'!J33</f>
        <v>0</v>
      </c>
      <c r="K32" s="14">
        <f>'[2]Website kannada'!K33</f>
        <v>0</v>
      </c>
      <c r="L32" s="14">
        <f>'[2]Website kannada'!L33</f>
        <v>0</v>
      </c>
      <c r="M32" s="14">
        <f>'[2]Website kannada'!M33</f>
        <v>0</v>
      </c>
      <c r="N32" s="14">
        <f>'[2]Website kannada'!N33</f>
        <v>0</v>
      </c>
      <c r="O32" s="14">
        <f>'[2]Website kannada'!O33</f>
        <v>0</v>
      </c>
      <c r="P32" s="14">
        <f>'[2]Website kannada'!P33</f>
        <v>0</v>
      </c>
      <c r="Q32" s="14">
        <f>'[2]Website kannada'!Q33</f>
        <v>0</v>
      </c>
      <c r="R32" s="14">
        <f>'[2]Website kannada'!R33</f>
        <v>0</v>
      </c>
      <c r="S32" s="14">
        <f t="shared" si="0"/>
        <v>0</v>
      </c>
      <c r="W32" s="29">
        <f>72+39-83</f>
        <v>28</v>
      </c>
    </row>
    <row r="33" spans="1:19" s="16" customFormat="1" ht="29.25" customHeight="1" thickBot="1" x14ac:dyDescent="0.25">
      <c r="A33" s="15"/>
      <c r="B33" s="39" t="s">
        <v>23</v>
      </c>
      <c r="C33" s="39"/>
      <c r="D33" s="15">
        <f>'[1]Abstract_Comm_Indi (cumulative)'!D34</f>
        <v>5</v>
      </c>
      <c r="E33" s="15">
        <f>'[2]Website kannada'!E34</f>
        <v>17</v>
      </c>
      <c r="F33" s="15">
        <f>'[2]Website kannada'!F34</f>
        <v>2</v>
      </c>
      <c r="G33" s="15">
        <f>'[2]Website kannada'!G34</f>
        <v>15</v>
      </c>
      <c r="H33" s="15">
        <f>'[2]Website kannada'!H34</f>
        <v>20</v>
      </c>
      <c r="I33" s="15">
        <f>'[2]Website kannada'!I34</f>
        <v>7</v>
      </c>
      <c r="J33" s="15">
        <f>'[2]Website kannada'!J34</f>
        <v>13</v>
      </c>
      <c r="K33" s="15">
        <f>'[2]Website kannada'!K34</f>
        <v>0</v>
      </c>
      <c r="L33" s="15">
        <f>'[2]Website kannada'!L34</f>
        <v>13</v>
      </c>
      <c r="M33" s="15">
        <f>'[2]Website kannada'!M34</f>
        <v>13</v>
      </c>
      <c r="N33" s="15">
        <f>'[2]Website kannada'!N34</f>
        <v>0</v>
      </c>
      <c r="O33" s="15">
        <f>'[2]Website kannada'!O34</f>
        <v>0</v>
      </c>
      <c r="P33" s="15">
        <f>'[2]Website kannada'!P34</f>
        <v>0</v>
      </c>
      <c r="Q33" s="15">
        <f>'[2]Website kannada'!Q34</f>
        <v>0</v>
      </c>
      <c r="R33" s="15">
        <f>'[2]Website kannada'!R34</f>
        <v>0</v>
      </c>
      <c r="S33" s="15">
        <f t="shared" si="0"/>
        <v>13</v>
      </c>
    </row>
    <row r="34" spans="1:19" ht="29.25" customHeight="1" x14ac:dyDescent="0.2">
      <c r="A34" s="14">
        <v>21</v>
      </c>
      <c r="B34" s="36" t="s">
        <v>46</v>
      </c>
      <c r="C34" s="13" t="s">
        <v>46</v>
      </c>
      <c r="D34" s="14">
        <f>'[1]Abstract_Comm_Indi (cumulative)'!D35</f>
        <v>6</v>
      </c>
      <c r="E34" s="14">
        <f>'[2]Website kannada'!E35</f>
        <v>48</v>
      </c>
      <c r="F34" s="14">
        <f>'[2]Website kannada'!F35</f>
        <v>0</v>
      </c>
      <c r="G34" s="14">
        <f>'[2]Website kannada'!G35</f>
        <v>48</v>
      </c>
      <c r="H34" s="14">
        <f>'[2]Website kannada'!H35</f>
        <v>54</v>
      </c>
      <c r="I34" s="14">
        <f>'[2]Website kannada'!I35</f>
        <v>45</v>
      </c>
      <c r="J34" s="14">
        <f>'[2]Website kannada'!J35</f>
        <v>9</v>
      </c>
      <c r="K34" s="14">
        <f>'[2]Website kannada'!K35</f>
        <v>0</v>
      </c>
      <c r="L34" s="14">
        <f>'[2]Website kannada'!L35</f>
        <v>0</v>
      </c>
      <c r="M34" s="14">
        <f>'[2]Website kannada'!M35</f>
        <v>0</v>
      </c>
      <c r="N34" s="14">
        <f>'[2]Website kannada'!N35</f>
        <v>9</v>
      </c>
      <c r="O34" s="14">
        <f>'[2]Website kannada'!O35</f>
        <v>0</v>
      </c>
      <c r="P34" s="14">
        <f>'[2]Website kannada'!P35</f>
        <v>0</v>
      </c>
      <c r="Q34" s="14">
        <f>'[2]Website kannada'!Q35</f>
        <v>0</v>
      </c>
      <c r="R34" s="14">
        <f>'[2]Website kannada'!R35</f>
        <v>9</v>
      </c>
      <c r="S34" s="14">
        <f t="shared" si="0"/>
        <v>9</v>
      </c>
    </row>
    <row r="35" spans="1:19" ht="29.25" customHeight="1" x14ac:dyDescent="0.2">
      <c r="A35" s="14">
        <v>22</v>
      </c>
      <c r="B35" s="37"/>
      <c r="C35" s="13" t="s">
        <v>47</v>
      </c>
      <c r="D35" s="14">
        <f>'[1]Abstract_Comm_Indi (cumulative)'!D36</f>
        <v>24</v>
      </c>
      <c r="E35" s="14">
        <f>'[2]Website kannada'!E36</f>
        <v>27</v>
      </c>
      <c r="F35" s="14">
        <f>'[2]Website kannada'!F36</f>
        <v>0</v>
      </c>
      <c r="G35" s="14">
        <f>'[2]Website kannada'!G36</f>
        <v>27</v>
      </c>
      <c r="H35" s="14">
        <f>'[2]Website kannada'!H36</f>
        <v>51</v>
      </c>
      <c r="I35" s="14">
        <f>'[2]Website kannada'!I36</f>
        <v>41</v>
      </c>
      <c r="J35" s="14">
        <f>'[2]Website kannada'!J36</f>
        <v>10</v>
      </c>
      <c r="K35" s="14">
        <f>'[2]Website kannada'!K36</f>
        <v>0</v>
      </c>
      <c r="L35" s="14">
        <f>'[2]Website kannada'!L36</f>
        <v>0</v>
      </c>
      <c r="M35" s="14">
        <f>'[2]Website kannada'!M36</f>
        <v>0</v>
      </c>
      <c r="N35" s="14">
        <f>'[2]Website kannada'!N36</f>
        <v>2</v>
      </c>
      <c r="O35" s="14">
        <f>'[2]Website kannada'!O36</f>
        <v>8</v>
      </c>
      <c r="P35" s="14">
        <f>'[2]Website kannada'!P36</f>
        <v>0</v>
      </c>
      <c r="Q35" s="14">
        <f>'[2]Website kannada'!Q36</f>
        <v>0</v>
      </c>
      <c r="R35" s="14">
        <f>'[2]Website kannada'!R36</f>
        <v>10</v>
      </c>
      <c r="S35" s="14">
        <f t="shared" si="0"/>
        <v>10</v>
      </c>
    </row>
    <row r="36" spans="1:19" ht="29.25" customHeight="1" x14ac:dyDescent="0.2">
      <c r="A36" s="14">
        <v>23</v>
      </c>
      <c r="B36" s="37"/>
      <c r="C36" s="13" t="s">
        <v>48</v>
      </c>
      <c r="D36" s="14">
        <f>'[1]Abstract_Comm_Indi (cumulative)'!D37</f>
        <v>14</v>
      </c>
      <c r="E36" s="14">
        <f>'[2]Website kannada'!E37</f>
        <v>54</v>
      </c>
      <c r="F36" s="14">
        <f>'[2]Website kannada'!F37</f>
        <v>0</v>
      </c>
      <c r="G36" s="14">
        <f>'[2]Website kannada'!G37</f>
        <v>54</v>
      </c>
      <c r="H36" s="14">
        <f>'[2]Website kannada'!H37</f>
        <v>68</v>
      </c>
      <c r="I36" s="14">
        <f>'[2]Website kannada'!I37</f>
        <v>47</v>
      </c>
      <c r="J36" s="14">
        <f>'[2]Website kannada'!J37</f>
        <v>21</v>
      </c>
      <c r="K36" s="14">
        <f>'[2]Website kannada'!K37</f>
        <v>0</v>
      </c>
      <c r="L36" s="14">
        <f>'[2]Website kannada'!L37</f>
        <v>0</v>
      </c>
      <c r="M36" s="14">
        <f>'[2]Website kannada'!M37</f>
        <v>0</v>
      </c>
      <c r="N36" s="14">
        <f>'[2]Website kannada'!N37</f>
        <v>21</v>
      </c>
      <c r="O36" s="14">
        <f>'[2]Website kannada'!O37</f>
        <v>0</v>
      </c>
      <c r="P36" s="14">
        <f>'[2]Website kannada'!P37</f>
        <v>0</v>
      </c>
      <c r="Q36" s="14">
        <f>'[2]Website kannada'!Q37</f>
        <v>0</v>
      </c>
      <c r="R36" s="14">
        <f>'[2]Website kannada'!R37</f>
        <v>21</v>
      </c>
      <c r="S36" s="14">
        <f t="shared" si="0"/>
        <v>21</v>
      </c>
    </row>
    <row r="37" spans="1:19" ht="29.25" customHeight="1" thickBot="1" x14ac:dyDescent="0.25">
      <c r="A37" s="14">
        <v>24</v>
      </c>
      <c r="B37" s="38"/>
      <c r="C37" s="13" t="s">
        <v>49</v>
      </c>
      <c r="D37" s="14">
        <f>'[1]Abstract_Comm_Indi (cumulative)'!D38</f>
        <v>19</v>
      </c>
      <c r="E37" s="14">
        <f>'[2]Website kannada'!E38</f>
        <v>43</v>
      </c>
      <c r="F37" s="14">
        <f>'[2]Website kannada'!F38</f>
        <v>1</v>
      </c>
      <c r="G37" s="14">
        <f>'[2]Website kannada'!G38</f>
        <v>42</v>
      </c>
      <c r="H37" s="14">
        <f>'[2]Website kannada'!H38</f>
        <v>61</v>
      </c>
      <c r="I37" s="14">
        <f>'[2]Website kannada'!I38</f>
        <v>41</v>
      </c>
      <c r="J37" s="14">
        <f>'[2]Website kannada'!J38</f>
        <v>20</v>
      </c>
      <c r="K37" s="14">
        <f>'[2]Website kannada'!K38</f>
        <v>0</v>
      </c>
      <c r="L37" s="14">
        <f>'[2]Website kannada'!L38</f>
        <v>0</v>
      </c>
      <c r="M37" s="14">
        <f>'[2]Website kannada'!M38</f>
        <v>0</v>
      </c>
      <c r="N37" s="14">
        <f>'[2]Website kannada'!N38</f>
        <v>20</v>
      </c>
      <c r="O37" s="14">
        <f>'[2]Website kannada'!O38</f>
        <v>0</v>
      </c>
      <c r="P37" s="14">
        <f>'[2]Website kannada'!P38</f>
        <v>0</v>
      </c>
      <c r="Q37" s="14">
        <f>'[2]Website kannada'!Q38</f>
        <v>0</v>
      </c>
      <c r="R37" s="14">
        <f>'[2]Website kannada'!R38</f>
        <v>20</v>
      </c>
      <c r="S37" s="14">
        <f t="shared" si="0"/>
        <v>20</v>
      </c>
    </row>
    <row r="38" spans="1:19" s="16" customFormat="1" ht="29.25" customHeight="1" thickBot="1" x14ac:dyDescent="0.25">
      <c r="A38" s="15"/>
      <c r="B38" s="39" t="s">
        <v>23</v>
      </c>
      <c r="C38" s="39"/>
      <c r="D38" s="15">
        <f>'[1]Abstract_Comm_Indi (cumulative)'!D39</f>
        <v>63</v>
      </c>
      <c r="E38" s="15">
        <f>'[2]Website kannada'!E39</f>
        <v>172</v>
      </c>
      <c r="F38" s="15">
        <f>'[2]Website kannada'!F39</f>
        <v>1</v>
      </c>
      <c r="G38" s="15">
        <f>'[2]Website kannada'!G39</f>
        <v>171</v>
      </c>
      <c r="H38" s="15">
        <f>'[2]Website kannada'!H39</f>
        <v>234</v>
      </c>
      <c r="I38" s="15">
        <f>'[2]Website kannada'!I39</f>
        <v>174</v>
      </c>
      <c r="J38" s="15">
        <f>'[2]Website kannada'!J39</f>
        <v>60</v>
      </c>
      <c r="K38" s="15">
        <f>'[2]Website kannada'!K39</f>
        <v>0</v>
      </c>
      <c r="L38" s="15">
        <f>'[2]Website kannada'!L39</f>
        <v>0</v>
      </c>
      <c r="M38" s="15">
        <f>'[2]Website kannada'!M39</f>
        <v>0</v>
      </c>
      <c r="N38" s="15">
        <f>'[2]Website kannada'!N39</f>
        <v>52</v>
      </c>
      <c r="O38" s="15">
        <f>'[2]Website kannada'!O39</f>
        <v>8</v>
      </c>
      <c r="P38" s="15">
        <f>'[2]Website kannada'!P39</f>
        <v>0</v>
      </c>
      <c r="Q38" s="15">
        <f>'[2]Website kannada'!Q39</f>
        <v>0</v>
      </c>
      <c r="R38" s="15">
        <f>'[2]Website kannada'!R39</f>
        <v>60</v>
      </c>
      <c r="S38" s="15">
        <f t="shared" si="0"/>
        <v>60</v>
      </c>
    </row>
    <row r="39" spans="1:19" ht="29.25" customHeight="1" x14ac:dyDescent="0.2">
      <c r="A39" s="14">
        <v>25</v>
      </c>
      <c r="B39" s="36" t="s">
        <v>50</v>
      </c>
      <c r="C39" s="13" t="s">
        <v>50</v>
      </c>
      <c r="D39" s="14">
        <f>'[1]Abstract_Comm_Indi (cumulative)'!D40</f>
        <v>49</v>
      </c>
      <c r="E39" s="14">
        <f>'[2]Website kannada'!E40</f>
        <v>103</v>
      </c>
      <c r="F39" s="14">
        <f>'[2]Website kannada'!F40</f>
        <v>3</v>
      </c>
      <c r="G39" s="14">
        <f>'[2]Website kannada'!G40</f>
        <v>100</v>
      </c>
      <c r="H39" s="14">
        <f>'[2]Website kannada'!H40</f>
        <v>149</v>
      </c>
      <c r="I39" s="14">
        <f>'[2]Website kannada'!I40</f>
        <v>109</v>
      </c>
      <c r="J39" s="14">
        <f>'[2]Website kannada'!J40</f>
        <v>40</v>
      </c>
      <c r="K39" s="14">
        <f>'[2]Website kannada'!K40</f>
        <v>0</v>
      </c>
      <c r="L39" s="14">
        <f>'[2]Website kannada'!L40</f>
        <v>0</v>
      </c>
      <c r="M39" s="14">
        <f>'[2]Website kannada'!M40</f>
        <v>0</v>
      </c>
      <c r="N39" s="14">
        <f>'[2]Website kannada'!N40</f>
        <v>35</v>
      </c>
      <c r="O39" s="14">
        <f>'[2]Website kannada'!O40</f>
        <v>5</v>
      </c>
      <c r="P39" s="14">
        <f>'[2]Website kannada'!P40</f>
        <v>0</v>
      </c>
      <c r="Q39" s="14">
        <f>'[2]Website kannada'!Q40</f>
        <v>0</v>
      </c>
      <c r="R39" s="14">
        <f>'[2]Website kannada'!R40</f>
        <v>40</v>
      </c>
      <c r="S39" s="14">
        <f t="shared" si="0"/>
        <v>40</v>
      </c>
    </row>
    <row r="40" spans="1:19" ht="29.25" customHeight="1" x14ac:dyDescent="0.2">
      <c r="A40" s="14">
        <v>26</v>
      </c>
      <c r="B40" s="37"/>
      <c r="C40" s="13" t="s">
        <v>51</v>
      </c>
      <c r="D40" s="14">
        <f>'[1]Abstract_Comm_Indi (cumulative)'!D41</f>
        <v>0</v>
      </c>
      <c r="E40" s="14">
        <f>'[2]Website kannada'!E41</f>
        <v>43</v>
      </c>
      <c r="F40" s="14">
        <f>'[2]Website kannada'!F41</f>
        <v>0</v>
      </c>
      <c r="G40" s="14">
        <f>'[2]Website kannada'!G41</f>
        <v>43</v>
      </c>
      <c r="H40" s="14">
        <f>'[2]Website kannada'!H41</f>
        <v>43</v>
      </c>
      <c r="I40" s="14">
        <f>'[2]Website kannada'!I41</f>
        <v>39</v>
      </c>
      <c r="J40" s="14">
        <f>'[2]Website kannada'!J41</f>
        <v>4</v>
      </c>
      <c r="K40" s="14">
        <f>'[2]Website kannada'!K41</f>
        <v>0</v>
      </c>
      <c r="L40" s="14">
        <f>'[2]Website kannada'!L41</f>
        <v>0</v>
      </c>
      <c r="M40" s="14">
        <f>'[2]Website kannada'!M41</f>
        <v>0</v>
      </c>
      <c r="N40" s="14">
        <f>'[2]Website kannada'!N41</f>
        <v>4</v>
      </c>
      <c r="O40" s="14">
        <f>'[2]Website kannada'!O41</f>
        <v>0</v>
      </c>
      <c r="P40" s="14">
        <f>'[2]Website kannada'!P41</f>
        <v>0</v>
      </c>
      <c r="Q40" s="14">
        <f>'[2]Website kannada'!Q41</f>
        <v>0</v>
      </c>
      <c r="R40" s="14">
        <f>'[2]Website kannada'!R41</f>
        <v>4</v>
      </c>
      <c r="S40" s="14">
        <f t="shared" si="0"/>
        <v>4</v>
      </c>
    </row>
    <row r="41" spans="1:19" ht="29.25" customHeight="1" x14ac:dyDescent="0.2">
      <c r="A41" s="14">
        <v>27</v>
      </c>
      <c r="B41" s="37"/>
      <c r="C41" s="13" t="s">
        <v>52</v>
      </c>
      <c r="D41" s="14">
        <f>'[1]Abstract_Comm_Indi (cumulative)'!D42</f>
        <v>57</v>
      </c>
      <c r="E41" s="14">
        <f>'[2]Website kannada'!E42</f>
        <v>296</v>
      </c>
      <c r="F41" s="14">
        <f>'[2]Website kannada'!F42</f>
        <v>3</v>
      </c>
      <c r="G41" s="14">
        <f>'[2]Website kannada'!G42</f>
        <v>293</v>
      </c>
      <c r="H41" s="14">
        <f>'[2]Website kannada'!H42</f>
        <v>350</v>
      </c>
      <c r="I41" s="14">
        <f>'[2]Website kannada'!I42</f>
        <v>290</v>
      </c>
      <c r="J41" s="14">
        <f>'[2]Website kannada'!J42</f>
        <v>60</v>
      </c>
      <c r="K41" s="14">
        <f>'[2]Website kannada'!K42</f>
        <v>0</v>
      </c>
      <c r="L41" s="14">
        <f>'[2]Website kannada'!L42</f>
        <v>0</v>
      </c>
      <c r="M41" s="14">
        <f>'[2]Website kannada'!M42</f>
        <v>0</v>
      </c>
      <c r="N41" s="14">
        <f>'[2]Website kannada'!N42</f>
        <v>60</v>
      </c>
      <c r="O41" s="14">
        <f>'[2]Website kannada'!O42</f>
        <v>0</v>
      </c>
      <c r="P41" s="14">
        <f>'[2]Website kannada'!P42</f>
        <v>0</v>
      </c>
      <c r="Q41" s="14">
        <f>'[2]Website kannada'!Q42</f>
        <v>0</v>
      </c>
      <c r="R41" s="14">
        <f>'[2]Website kannada'!R42</f>
        <v>60</v>
      </c>
      <c r="S41" s="14">
        <f t="shared" si="0"/>
        <v>60</v>
      </c>
    </row>
    <row r="42" spans="1:19" ht="29.25" customHeight="1" thickBot="1" x14ac:dyDescent="0.25">
      <c r="A42" s="14">
        <v>28</v>
      </c>
      <c r="B42" s="38"/>
      <c r="C42" s="13" t="s">
        <v>53</v>
      </c>
      <c r="D42" s="14">
        <f>'[1]Abstract_Comm_Indi (cumulative)'!D43</f>
        <v>0</v>
      </c>
      <c r="E42" s="14">
        <f>'[2]Website kannada'!E43</f>
        <v>87</v>
      </c>
      <c r="F42" s="14">
        <f>'[2]Website kannada'!F43</f>
        <v>0</v>
      </c>
      <c r="G42" s="14">
        <f>'[2]Website kannada'!G43</f>
        <v>87</v>
      </c>
      <c r="H42" s="14">
        <f>'[2]Website kannada'!H43</f>
        <v>87</v>
      </c>
      <c r="I42" s="14">
        <f>'[2]Website kannada'!I43</f>
        <v>87</v>
      </c>
      <c r="J42" s="14">
        <f>'[2]Website kannada'!J43</f>
        <v>0</v>
      </c>
      <c r="K42" s="14">
        <f>'[2]Website kannada'!K43</f>
        <v>0</v>
      </c>
      <c r="L42" s="14">
        <f>'[2]Website kannada'!L43</f>
        <v>0</v>
      </c>
      <c r="M42" s="14">
        <f>'[2]Website kannada'!M43</f>
        <v>0</v>
      </c>
      <c r="N42" s="14">
        <f>'[2]Website kannada'!N43</f>
        <v>0</v>
      </c>
      <c r="O42" s="14">
        <f>'[2]Website kannada'!O43</f>
        <v>0</v>
      </c>
      <c r="P42" s="14">
        <f>'[2]Website kannada'!P43</f>
        <v>0</v>
      </c>
      <c r="Q42" s="14">
        <f>'[2]Website kannada'!Q43</f>
        <v>0</v>
      </c>
      <c r="R42" s="14">
        <f>'[2]Website kannada'!R43</f>
        <v>0</v>
      </c>
      <c r="S42" s="14">
        <f t="shared" si="0"/>
        <v>0</v>
      </c>
    </row>
    <row r="43" spans="1:19" s="16" customFormat="1" ht="29.25" customHeight="1" thickBot="1" x14ac:dyDescent="0.25">
      <c r="A43" s="15"/>
      <c r="B43" s="39" t="s">
        <v>23</v>
      </c>
      <c r="C43" s="39"/>
      <c r="D43" s="15">
        <f>'[1]Abstract_Comm_Indi (cumulative)'!D44</f>
        <v>106</v>
      </c>
      <c r="E43" s="15">
        <f>'[2]Website kannada'!E44</f>
        <v>529</v>
      </c>
      <c r="F43" s="15">
        <f>'[2]Website kannada'!F44</f>
        <v>6</v>
      </c>
      <c r="G43" s="15">
        <f>'[2]Website kannada'!G44</f>
        <v>523</v>
      </c>
      <c r="H43" s="15">
        <f>'[2]Website kannada'!H44</f>
        <v>629</v>
      </c>
      <c r="I43" s="15">
        <f>'[2]Website kannada'!I44</f>
        <v>525</v>
      </c>
      <c r="J43" s="15">
        <f>'[2]Website kannada'!J44</f>
        <v>104</v>
      </c>
      <c r="K43" s="15">
        <f>'[2]Website kannada'!K44</f>
        <v>0</v>
      </c>
      <c r="L43" s="15">
        <f>'[2]Website kannada'!L44</f>
        <v>0</v>
      </c>
      <c r="M43" s="15">
        <f>'[2]Website kannada'!M44</f>
        <v>0</v>
      </c>
      <c r="N43" s="15">
        <f>'[2]Website kannada'!N44</f>
        <v>99</v>
      </c>
      <c r="O43" s="15">
        <f>'[2]Website kannada'!O44</f>
        <v>5</v>
      </c>
      <c r="P43" s="15">
        <f>'[2]Website kannada'!P44</f>
        <v>0</v>
      </c>
      <c r="Q43" s="15">
        <f>'[2]Website kannada'!Q44</f>
        <v>0</v>
      </c>
      <c r="R43" s="15">
        <f>'[2]Website kannada'!R44</f>
        <v>104</v>
      </c>
      <c r="S43" s="15">
        <f t="shared" si="0"/>
        <v>104</v>
      </c>
    </row>
    <row r="44" spans="1:19" s="20" customFormat="1" ht="33" customHeight="1" thickBot="1" x14ac:dyDescent="0.25">
      <c r="A44" s="14">
        <v>29</v>
      </c>
      <c r="B44" s="36" t="s">
        <v>54</v>
      </c>
      <c r="C44" s="13" t="s">
        <v>54</v>
      </c>
      <c r="D44" s="14">
        <f>'[1]Abstract_Comm_Indi (cumulative)'!D45</f>
        <v>17</v>
      </c>
      <c r="E44" s="14">
        <f>'[2]Website kannada'!E45</f>
        <v>58</v>
      </c>
      <c r="F44" s="14">
        <f>'[2]Website kannada'!F45</f>
        <v>1</v>
      </c>
      <c r="G44" s="14">
        <f>'[2]Website kannada'!G45</f>
        <v>57</v>
      </c>
      <c r="H44" s="14">
        <f>'[2]Website kannada'!H45</f>
        <v>74</v>
      </c>
      <c r="I44" s="14">
        <f>'[2]Website kannada'!I45</f>
        <v>67</v>
      </c>
      <c r="J44" s="14">
        <f>'[2]Website kannada'!J45</f>
        <v>7</v>
      </c>
      <c r="K44" s="14">
        <f>'[2]Website kannada'!K45</f>
        <v>0</v>
      </c>
      <c r="L44" s="14">
        <f>'[2]Website kannada'!L45</f>
        <v>0</v>
      </c>
      <c r="M44" s="14">
        <f>'[2]Website kannada'!M45</f>
        <v>0</v>
      </c>
      <c r="N44" s="14">
        <f>'[2]Website kannada'!N45</f>
        <v>7</v>
      </c>
      <c r="O44" s="14">
        <f>'[2]Website kannada'!O45</f>
        <v>0</v>
      </c>
      <c r="P44" s="14">
        <f>'[2]Website kannada'!P45</f>
        <v>0</v>
      </c>
      <c r="Q44" s="14">
        <f>'[2]Website kannada'!Q45</f>
        <v>0</v>
      </c>
      <c r="R44" s="14">
        <f>'[2]Website kannada'!R45</f>
        <v>7</v>
      </c>
      <c r="S44" s="14">
        <f t="shared" si="0"/>
        <v>7</v>
      </c>
    </row>
    <row r="45" spans="1:19" s="21" customFormat="1" ht="23.25" customHeight="1" x14ac:dyDescent="0.2">
      <c r="A45" s="14">
        <v>30</v>
      </c>
      <c r="B45" s="37"/>
      <c r="C45" s="13" t="s">
        <v>55</v>
      </c>
      <c r="D45" s="14">
        <f>'[1]Abstract_Comm_Indi (cumulative)'!D46</f>
        <v>1</v>
      </c>
      <c r="E45" s="14">
        <f>'[2]Website kannada'!E46</f>
        <v>6</v>
      </c>
      <c r="F45" s="14">
        <f>'[2]Website kannada'!F46</f>
        <v>0</v>
      </c>
      <c r="G45" s="14">
        <f>'[2]Website kannada'!G46</f>
        <v>6</v>
      </c>
      <c r="H45" s="14">
        <f>'[2]Website kannada'!H46</f>
        <v>7</v>
      </c>
      <c r="I45" s="14">
        <f>'[2]Website kannada'!I46</f>
        <v>5</v>
      </c>
      <c r="J45" s="14">
        <f>'[2]Website kannada'!J46</f>
        <v>2</v>
      </c>
      <c r="K45" s="14">
        <f>'[2]Website kannada'!K46</f>
        <v>0</v>
      </c>
      <c r="L45" s="14">
        <f>'[2]Website kannada'!L46</f>
        <v>0</v>
      </c>
      <c r="M45" s="14">
        <f>'[2]Website kannada'!M46</f>
        <v>0</v>
      </c>
      <c r="N45" s="14">
        <f>'[2]Website kannada'!N46</f>
        <v>2</v>
      </c>
      <c r="O45" s="14">
        <f>'[2]Website kannada'!O46</f>
        <v>0</v>
      </c>
      <c r="P45" s="14">
        <f>'[2]Website kannada'!P46</f>
        <v>0</v>
      </c>
      <c r="Q45" s="14">
        <f>'[2]Website kannada'!Q46</f>
        <v>0</v>
      </c>
      <c r="R45" s="14">
        <f>'[2]Website kannada'!R46</f>
        <v>2</v>
      </c>
      <c r="S45" s="14">
        <f t="shared" si="0"/>
        <v>2</v>
      </c>
    </row>
    <row r="46" spans="1:19" s="22" customFormat="1" ht="32.25" customHeight="1" x14ac:dyDescent="0.2">
      <c r="A46" s="14">
        <v>31</v>
      </c>
      <c r="B46" s="37"/>
      <c r="C46" s="13" t="s">
        <v>56</v>
      </c>
      <c r="D46" s="14">
        <f>'[1]Abstract_Comm_Indi (cumulative)'!D47</f>
        <v>22</v>
      </c>
      <c r="E46" s="14">
        <f>'[2]Website kannada'!E47</f>
        <v>17</v>
      </c>
      <c r="F46" s="14">
        <f>'[2]Website kannada'!F47</f>
        <v>2</v>
      </c>
      <c r="G46" s="14">
        <f>'[2]Website kannada'!G47</f>
        <v>15</v>
      </c>
      <c r="H46" s="14">
        <f>'[2]Website kannada'!H47</f>
        <v>37</v>
      </c>
      <c r="I46" s="14">
        <f>'[2]Website kannada'!I47</f>
        <v>31</v>
      </c>
      <c r="J46" s="14">
        <f>'[2]Website kannada'!J47</f>
        <v>6</v>
      </c>
      <c r="K46" s="14">
        <f>'[2]Website kannada'!K47</f>
        <v>0</v>
      </c>
      <c r="L46" s="14">
        <f>'[2]Website kannada'!L47</f>
        <v>1</v>
      </c>
      <c r="M46" s="14">
        <f>'[2]Website kannada'!M47</f>
        <v>1</v>
      </c>
      <c r="N46" s="14">
        <f>'[2]Website kannada'!N47</f>
        <v>5</v>
      </c>
      <c r="O46" s="14">
        <f>'[2]Website kannada'!O47</f>
        <v>0</v>
      </c>
      <c r="P46" s="14">
        <f>'[2]Website kannada'!P47</f>
        <v>0</v>
      </c>
      <c r="Q46" s="14">
        <f>'[2]Website kannada'!Q47</f>
        <v>0</v>
      </c>
      <c r="R46" s="14">
        <f>'[2]Website kannada'!R47</f>
        <v>5</v>
      </c>
      <c r="S46" s="14">
        <f t="shared" si="0"/>
        <v>6</v>
      </c>
    </row>
    <row r="47" spans="1:19" s="22" customFormat="1" ht="29.25" customHeight="1" x14ac:dyDescent="0.2">
      <c r="A47" s="14">
        <v>32</v>
      </c>
      <c r="B47" s="38"/>
      <c r="C47" s="13" t="s">
        <v>57</v>
      </c>
      <c r="D47" s="14">
        <f>'[1]Abstract_Comm_Indi (cumulative)'!D48</f>
        <v>0</v>
      </c>
      <c r="E47" s="14">
        <f>'[2]Website kannada'!E48</f>
        <v>26</v>
      </c>
      <c r="F47" s="14">
        <f>'[2]Website kannada'!F48</f>
        <v>0</v>
      </c>
      <c r="G47" s="14">
        <f>'[2]Website kannada'!G48</f>
        <v>26</v>
      </c>
      <c r="H47" s="14">
        <f>'[2]Website kannada'!H48</f>
        <v>26</v>
      </c>
      <c r="I47" s="14">
        <f>'[2]Website kannada'!I48</f>
        <v>26</v>
      </c>
      <c r="J47" s="14">
        <f>'[2]Website kannada'!J48</f>
        <v>0</v>
      </c>
      <c r="K47" s="14">
        <f>'[2]Website kannada'!K48</f>
        <v>0</v>
      </c>
      <c r="L47" s="14">
        <f>'[2]Website kannada'!L48</f>
        <v>0</v>
      </c>
      <c r="M47" s="14">
        <f>'[2]Website kannada'!M48</f>
        <v>0</v>
      </c>
      <c r="N47" s="14">
        <f>'[2]Website kannada'!N48</f>
        <v>0</v>
      </c>
      <c r="O47" s="14">
        <f>'[2]Website kannada'!O48</f>
        <v>0</v>
      </c>
      <c r="P47" s="14">
        <f>'[2]Website kannada'!P48</f>
        <v>0</v>
      </c>
      <c r="Q47" s="14">
        <f>'[2]Website kannada'!Q48</f>
        <v>0</v>
      </c>
      <c r="R47" s="14">
        <f>'[2]Website kannada'!R48</f>
        <v>0</v>
      </c>
      <c r="S47" s="14">
        <f t="shared" si="0"/>
        <v>0</v>
      </c>
    </row>
    <row r="48" spans="1:19" s="21" customFormat="1" ht="29.25" customHeight="1" x14ac:dyDescent="0.2">
      <c r="A48" s="23"/>
      <c r="B48" s="39" t="s">
        <v>23</v>
      </c>
      <c r="C48" s="39"/>
      <c r="D48" s="15">
        <f>'[1]Abstract_Comm_Indi (cumulative)'!D49</f>
        <v>40</v>
      </c>
      <c r="E48" s="15">
        <f>'[2]Website kannada'!E49</f>
        <v>107</v>
      </c>
      <c r="F48" s="15">
        <f>'[2]Website kannada'!F49</f>
        <v>3</v>
      </c>
      <c r="G48" s="15">
        <f>'[2]Website kannada'!G49</f>
        <v>104</v>
      </c>
      <c r="H48" s="15">
        <f>'[2]Website kannada'!H49</f>
        <v>144</v>
      </c>
      <c r="I48" s="15">
        <f>'[2]Website kannada'!I49</f>
        <v>129</v>
      </c>
      <c r="J48" s="15">
        <f>'[2]Website kannada'!J49</f>
        <v>15</v>
      </c>
      <c r="K48" s="15">
        <f>'[2]Website kannada'!K49</f>
        <v>0</v>
      </c>
      <c r="L48" s="15">
        <f>'[2]Website kannada'!L49</f>
        <v>1</v>
      </c>
      <c r="M48" s="15">
        <f>'[2]Website kannada'!M49</f>
        <v>1</v>
      </c>
      <c r="N48" s="15">
        <f>'[2]Website kannada'!N49</f>
        <v>14</v>
      </c>
      <c r="O48" s="15">
        <f>'[2]Website kannada'!O49</f>
        <v>0</v>
      </c>
      <c r="P48" s="15">
        <f>'[2]Website kannada'!P49</f>
        <v>0</v>
      </c>
      <c r="Q48" s="15">
        <f>'[2]Website kannada'!Q49</f>
        <v>0</v>
      </c>
      <c r="R48" s="15">
        <f>'[2]Website kannada'!R49</f>
        <v>14</v>
      </c>
      <c r="S48" s="15">
        <f t="shared" si="0"/>
        <v>15</v>
      </c>
    </row>
    <row r="49" spans="1:19" s="2" customFormat="1" ht="29.25" customHeight="1" x14ac:dyDescent="0.2">
      <c r="A49" s="24"/>
      <c r="B49" s="39" t="s">
        <v>58</v>
      </c>
      <c r="C49" s="39"/>
      <c r="D49" s="15">
        <f>'[1]Abstract_Comm_Indi (cumulative)'!D50</f>
        <v>224</v>
      </c>
      <c r="E49" s="15">
        <f>'[2]Website kannada'!E50</f>
        <v>849</v>
      </c>
      <c r="F49" s="15">
        <f>'[2]Website kannada'!F50</f>
        <v>13</v>
      </c>
      <c r="G49" s="15">
        <f>'[2]Website kannada'!G50</f>
        <v>836</v>
      </c>
      <c r="H49" s="15">
        <f>'[2]Website kannada'!H50</f>
        <v>1060</v>
      </c>
      <c r="I49" s="15">
        <f>'[2]Website kannada'!I50</f>
        <v>856</v>
      </c>
      <c r="J49" s="15">
        <f>'[2]Website kannada'!J50</f>
        <v>204</v>
      </c>
      <c r="K49" s="15">
        <f>'[2]Website kannada'!K50</f>
        <v>0</v>
      </c>
      <c r="L49" s="15">
        <f>'[2]Website kannada'!L50</f>
        <v>15</v>
      </c>
      <c r="M49" s="15">
        <f>'[2]Website kannada'!M50</f>
        <v>15</v>
      </c>
      <c r="N49" s="15">
        <f>'[2]Website kannada'!N50</f>
        <v>171</v>
      </c>
      <c r="O49" s="15">
        <f>'[2]Website kannada'!O50</f>
        <v>18</v>
      </c>
      <c r="P49" s="15">
        <f>'[2]Website kannada'!P50</f>
        <v>0</v>
      </c>
      <c r="Q49" s="15">
        <f>'[2]Website kannada'!Q50</f>
        <v>0</v>
      </c>
      <c r="R49" s="15">
        <f>'[2]Website kannada'!R50</f>
        <v>189</v>
      </c>
      <c r="S49" s="15">
        <f t="shared" si="0"/>
        <v>204</v>
      </c>
    </row>
    <row r="50" spans="1:19" s="2" customFormat="1" ht="48" customHeight="1" x14ac:dyDescent="0.2">
      <c r="A50" s="27"/>
      <c r="B50" s="31"/>
      <c r="C50" s="31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9" s="22" customFormat="1" ht="29.25" customHeight="1" x14ac:dyDescent="0.2">
      <c r="A51" s="33"/>
      <c r="B51" s="31"/>
      <c r="C51" s="35" t="s">
        <v>59</v>
      </c>
      <c r="D51" s="35"/>
      <c r="E51" s="35"/>
      <c r="F51" s="35"/>
      <c r="G51" s="30"/>
      <c r="H51" s="30"/>
      <c r="I51" s="30"/>
      <c r="J51" s="30"/>
      <c r="K51" s="30"/>
      <c r="L51" s="30"/>
      <c r="M51" s="30"/>
      <c r="N51" s="35" t="s">
        <v>60</v>
      </c>
      <c r="O51" s="35"/>
      <c r="P51" s="35"/>
      <c r="Q51" s="35"/>
    </row>
    <row r="52" spans="1:19" s="22" customFormat="1" ht="24" customHeight="1" x14ac:dyDescent="0.2">
      <c r="A52" s="33"/>
      <c r="B52" s="31"/>
      <c r="C52" s="35" t="s">
        <v>61</v>
      </c>
      <c r="D52" s="35"/>
      <c r="E52" s="35"/>
      <c r="F52" s="35"/>
      <c r="G52" s="34" t="s">
        <v>62</v>
      </c>
      <c r="H52" s="30"/>
      <c r="I52" s="30"/>
      <c r="J52" s="30"/>
      <c r="K52" s="30"/>
      <c r="L52" s="30"/>
      <c r="M52" s="30"/>
      <c r="N52" s="35" t="s">
        <v>61</v>
      </c>
      <c r="O52" s="35"/>
      <c r="P52" s="35"/>
      <c r="Q52" s="35"/>
    </row>
    <row r="53" spans="1:19" s="22" customFormat="1" ht="29.25" hidden="1" customHeight="1" x14ac:dyDescent="0.2">
      <c r="A53" s="33"/>
      <c r="B53" s="31"/>
      <c r="C53" s="31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</row>
    <row r="54" spans="1:19" s="22" customFormat="1" ht="29.25" hidden="1" customHeight="1" x14ac:dyDescent="0.2">
      <c r="A54" s="33"/>
      <c r="B54" s="31"/>
      <c r="C54" s="31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</row>
    <row r="55" spans="1:19" s="22" customFormat="1" ht="29.25" customHeight="1" x14ac:dyDescent="0.2">
      <c r="A55" s="33"/>
      <c r="B55" s="31"/>
      <c r="C55" s="31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</row>
    <row r="56" spans="1:19" ht="30.75" customHeight="1" x14ac:dyDescent="0.2">
      <c r="A56" s="35" t="s">
        <v>63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9" ht="35.25" customHeight="1" x14ac:dyDescent="0.2">
      <c r="A57" s="35" t="s">
        <v>61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9" ht="69.75" customHeight="1" x14ac:dyDescent="0.2">
      <c r="D58" s="25"/>
      <c r="E58" s="25"/>
      <c r="F58" s="25"/>
      <c r="G58" s="25"/>
      <c r="H58" s="25"/>
      <c r="I58" s="25"/>
      <c r="J58" s="25"/>
      <c r="K58" s="25"/>
      <c r="L58" s="25"/>
      <c r="N58" s="25"/>
      <c r="O58" s="25"/>
      <c r="P58" s="25"/>
      <c r="Q58" s="25"/>
      <c r="R58" s="25"/>
    </row>
    <row r="59" spans="1:19" ht="69.75" customHeight="1" x14ac:dyDescent="0.2">
      <c r="D59" s="25"/>
      <c r="E59" s="25"/>
      <c r="F59" s="25"/>
      <c r="G59" s="25"/>
      <c r="H59" s="25"/>
      <c r="I59" s="25">
        <f>H49-I49</f>
        <v>204</v>
      </c>
      <c r="J59" s="25"/>
      <c r="K59" s="25"/>
      <c r="L59" s="25"/>
      <c r="M59" s="26"/>
      <c r="N59" s="25"/>
      <c r="O59" s="25"/>
      <c r="P59" s="25"/>
      <c r="Q59" s="25"/>
      <c r="R59" s="25"/>
    </row>
    <row r="60" spans="1:19" ht="69.75" customHeight="1" x14ac:dyDescent="0.2">
      <c r="C60" s="15"/>
      <c r="D60" s="25"/>
      <c r="E60" s="25"/>
      <c r="F60" s="25"/>
      <c r="G60" s="25"/>
      <c r="H60" s="25"/>
      <c r="I60" s="25"/>
      <c r="J60" s="25"/>
      <c r="K60" s="25"/>
      <c r="L60" s="25"/>
      <c r="M60" s="26"/>
      <c r="N60" s="25"/>
      <c r="O60" s="25"/>
      <c r="P60" s="25"/>
      <c r="Q60" s="25"/>
      <c r="R60" s="25"/>
    </row>
    <row r="61" spans="1:19" ht="69.75" customHeight="1" x14ac:dyDescent="0.2">
      <c r="D61" s="25"/>
      <c r="E61" s="25"/>
      <c r="F61" s="25"/>
      <c r="G61" s="25"/>
      <c r="H61" s="25"/>
      <c r="I61" s="25"/>
      <c r="J61" s="25"/>
      <c r="K61" s="25"/>
      <c r="L61" s="25"/>
      <c r="M61" s="26"/>
      <c r="N61" s="25"/>
      <c r="O61" s="25"/>
      <c r="P61" s="25"/>
      <c r="Q61" s="25"/>
      <c r="R61" s="25"/>
    </row>
    <row r="62" spans="1:19" ht="69.75" customHeight="1" x14ac:dyDescent="0.2">
      <c r="D62" s="25"/>
      <c r="E62" s="25"/>
      <c r="F62" s="25"/>
      <c r="G62" s="25"/>
      <c r="H62" s="25"/>
      <c r="I62" s="25"/>
      <c r="J62" s="25"/>
      <c r="K62" s="25"/>
      <c r="L62" s="25"/>
      <c r="M62" s="26"/>
      <c r="N62" s="25"/>
      <c r="O62" s="25"/>
      <c r="P62" s="25"/>
      <c r="Q62" s="25"/>
      <c r="R62" s="25"/>
    </row>
    <row r="63" spans="1:19" ht="69.75" customHeight="1" x14ac:dyDescent="0.2">
      <c r="C63" s="15"/>
      <c r="D63" s="25"/>
      <c r="E63" s="25"/>
      <c r="F63" s="25"/>
      <c r="G63" s="25"/>
      <c r="H63" s="25"/>
      <c r="I63" s="25"/>
      <c r="J63" s="25"/>
      <c r="K63" s="25"/>
      <c r="L63" s="25"/>
      <c r="M63" s="26"/>
      <c r="N63" s="25"/>
      <c r="O63" s="25"/>
      <c r="P63" s="25"/>
      <c r="Q63" s="25"/>
      <c r="R63" s="25"/>
    </row>
    <row r="64" spans="1:19" ht="69.75" customHeight="1" x14ac:dyDescent="0.2">
      <c r="D64" s="25"/>
      <c r="E64" s="25"/>
      <c r="F64" s="25"/>
      <c r="G64" s="25"/>
      <c r="H64" s="25"/>
      <c r="I64" s="25"/>
      <c r="J64" s="25"/>
      <c r="K64" s="25"/>
      <c r="L64" s="25"/>
      <c r="M64" s="26"/>
      <c r="N64" s="25"/>
      <c r="O64" s="25"/>
      <c r="P64" s="25"/>
      <c r="Q64" s="25"/>
      <c r="R64" s="25"/>
    </row>
    <row r="65" spans="4:18" ht="69.75" customHeight="1" x14ac:dyDescent="0.2">
      <c r="D65" s="25"/>
      <c r="E65" s="25"/>
      <c r="F65" s="25"/>
      <c r="G65" s="25"/>
      <c r="H65" s="25"/>
      <c r="I65" s="25"/>
      <c r="J65" s="25"/>
      <c r="K65" s="25"/>
      <c r="L65" s="25"/>
      <c r="M65" s="26"/>
      <c r="N65" s="25"/>
      <c r="O65" s="25"/>
      <c r="P65" s="25"/>
      <c r="Q65" s="25"/>
      <c r="R65" s="25"/>
    </row>
    <row r="66" spans="4:18" ht="69.75" customHeight="1" x14ac:dyDescent="0.2">
      <c r="D66" s="25"/>
      <c r="E66" s="25"/>
      <c r="F66" s="25"/>
      <c r="G66" s="25"/>
      <c r="H66" s="25"/>
      <c r="I66" s="25"/>
      <c r="J66" s="25"/>
      <c r="K66" s="25"/>
      <c r="L66" s="25"/>
      <c r="M66" s="26"/>
      <c r="N66" s="25"/>
      <c r="O66" s="25"/>
      <c r="P66" s="25"/>
      <c r="Q66" s="25"/>
      <c r="R66" s="25"/>
    </row>
    <row r="67" spans="4:18" ht="69.75" customHeight="1" x14ac:dyDescent="0.2">
      <c r="D67" s="25"/>
      <c r="E67" s="25"/>
      <c r="F67" s="25"/>
      <c r="G67" s="25"/>
      <c r="H67" s="25"/>
      <c r="I67" s="25"/>
      <c r="J67" s="25"/>
      <c r="K67" s="25"/>
      <c r="L67" s="25"/>
      <c r="M67" s="26"/>
      <c r="N67" s="25"/>
      <c r="O67" s="25"/>
      <c r="P67" s="25"/>
      <c r="Q67" s="25"/>
      <c r="R67" s="25"/>
    </row>
    <row r="68" spans="4:18" ht="69.75" customHeight="1" x14ac:dyDescent="0.2">
      <c r="D68" s="25"/>
      <c r="E68" s="25"/>
      <c r="F68" s="25"/>
      <c r="G68" s="25"/>
      <c r="H68" s="25"/>
      <c r="I68" s="25"/>
      <c r="J68" s="25"/>
      <c r="K68" s="25"/>
      <c r="L68" s="25"/>
      <c r="M68" s="26"/>
      <c r="N68" s="25"/>
      <c r="O68" s="25"/>
      <c r="P68" s="25"/>
      <c r="Q68" s="25"/>
      <c r="R68" s="25"/>
    </row>
    <row r="69" spans="4:18" ht="69.75" customHeight="1" x14ac:dyDescent="0.2">
      <c r="D69" s="25"/>
      <c r="E69" s="25"/>
      <c r="F69" s="25"/>
      <c r="G69" s="25"/>
      <c r="H69" s="25"/>
      <c r="I69" s="25"/>
      <c r="J69" s="25"/>
      <c r="K69" s="25"/>
      <c r="L69" s="25"/>
      <c r="M69" s="26"/>
      <c r="N69" s="25"/>
      <c r="O69" s="25"/>
      <c r="P69" s="25"/>
      <c r="Q69" s="25"/>
      <c r="R69" s="25"/>
    </row>
    <row r="70" spans="4:18" ht="69.75" customHeight="1" x14ac:dyDescent="0.2">
      <c r="D70" s="25"/>
      <c r="E70" s="25"/>
      <c r="F70" s="25"/>
      <c r="G70" s="25"/>
      <c r="H70" s="25"/>
      <c r="I70" s="25"/>
      <c r="J70" s="25"/>
      <c r="K70" s="25"/>
      <c r="L70" s="25"/>
      <c r="M70" s="26"/>
      <c r="N70" s="25"/>
      <c r="O70" s="25"/>
      <c r="P70" s="25"/>
      <c r="Q70" s="25"/>
      <c r="R70" s="25"/>
    </row>
    <row r="71" spans="4:18" ht="69.75" customHeight="1" x14ac:dyDescent="0.2">
      <c r="D71" s="25"/>
      <c r="E71" s="25"/>
      <c r="F71" s="25"/>
      <c r="G71" s="25"/>
      <c r="H71" s="25"/>
      <c r="I71" s="25"/>
      <c r="J71" s="25"/>
      <c r="K71" s="25"/>
      <c r="L71" s="25"/>
      <c r="M71" s="26"/>
      <c r="N71" s="25"/>
      <c r="O71" s="25"/>
      <c r="P71" s="25"/>
      <c r="Q71" s="25"/>
      <c r="R71" s="25"/>
    </row>
    <row r="72" spans="4:18" ht="69.75" customHeight="1" x14ac:dyDescent="0.2">
      <c r="D72" s="25"/>
      <c r="E72" s="25"/>
      <c r="F72" s="25"/>
      <c r="G72" s="25"/>
      <c r="H72" s="25"/>
      <c r="I72" s="25"/>
      <c r="J72" s="25"/>
      <c r="K72" s="25"/>
      <c r="L72" s="25"/>
      <c r="M72" s="26"/>
      <c r="N72" s="25"/>
      <c r="O72" s="25"/>
      <c r="P72" s="25"/>
      <c r="Q72" s="25"/>
      <c r="R72" s="25"/>
    </row>
    <row r="73" spans="4:18" ht="69.75" customHeight="1" x14ac:dyDescent="0.2">
      <c r="D73" s="25"/>
      <c r="E73" s="25"/>
      <c r="F73" s="25"/>
      <c r="G73" s="25"/>
      <c r="H73" s="25"/>
      <c r="I73" s="25"/>
      <c r="J73" s="25"/>
      <c r="K73" s="25"/>
      <c r="L73" s="25"/>
      <c r="M73" s="26"/>
      <c r="N73" s="25"/>
      <c r="O73" s="25"/>
      <c r="P73" s="25"/>
      <c r="Q73" s="25"/>
      <c r="R73" s="25"/>
    </row>
    <row r="74" spans="4:18" ht="69.75" customHeight="1" x14ac:dyDescent="0.2">
      <c r="D74" s="25"/>
      <c r="E74" s="25"/>
      <c r="F74" s="25"/>
      <c r="G74" s="25"/>
      <c r="H74" s="25"/>
      <c r="I74" s="25"/>
      <c r="J74" s="25"/>
      <c r="K74" s="25"/>
      <c r="L74" s="25"/>
      <c r="M74" s="26"/>
      <c r="N74" s="25"/>
      <c r="O74" s="25"/>
      <c r="P74" s="25"/>
      <c r="Q74" s="25"/>
      <c r="R74" s="25"/>
    </row>
    <row r="75" spans="4:18" ht="69.75" customHeight="1" x14ac:dyDescent="0.2">
      <c r="D75" s="25"/>
      <c r="E75" s="25"/>
      <c r="F75" s="25"/>
      <c r="G75" s="25"/>
      <c r="H75" s="25"/>
      <c r="I75" s="25"/>
      <c r="J75" s="25"/>
      <c r="K75" s="25"/>
      <c r="L75" s="25"/>
      <c r="M75" s="26"/>
      <c r="N75" s="25"/>
      <c r="O75" s="25"/>
      <c r="P75" s="25"/>
      <c r="Q75" s="25"/>
      <c r="R75" s="25"/>
    </row>
    <row r="76" spans="4:18" ht="69.75" customHeight="1" x14ac:dyDescent="0.2">
      <c r="D76" s="25"/>
      <c r="E76" s="25"/>
      <c r="F76" s="25"/>
      <c r="G76" s="25"/>
      <c r="H76" s="25"/>
      <c r="I76" s="25"/>
      <c r="J76" s="25"/>
      <c r="K76" s="25"/>
      <c r="L76" s="25"/>
      <c r="M76" s="26"/>
      <c r="N76" s="25"/>
      <c r="O76" s="25"/>
      <c r="P76" s="25"/>
      <c r="Q76" s="25"/>
      <c r="R76" s="25"/>
    </row>
    <row r="77" spans="4:18" ht="69.75" customHeight="1" x14ac:dyDescent="0.2">
      <c r="D77" s="25"/>
      <c r="E77" s="25"/>
      <c r="F77" s="25"/>
      <c r="G77" s="25"/>
      <c r="H77" s="25"/>
      <c r="I77" s="25"/>
      <c r="J77" s="25"/>
      <c r="K77" s="25"/>
      <c r="L77" s="25"/>
      <c r="M77" s="26"/>
      <c r="N77" s="25"/>
      <c r="O77" s="25"/>
      <c r="P77" s="25"/>
      <c r="Q77" s="25"/>
      <c r="R77" s="25"/>
    </row>
    <row r="78" spans="4:18" ht="69.75" customHeight="1" x14ac:dyDescent="0.2">
      <c r="D78" s="25"/>
      <c r="E78" s="25"/>
      <c r="F78" s="25"/>
      <c r="G78" s="25"/>
      <c r="H78" s="25"/>
      <c r="I78" s="25"/>
      <c r="J78" s="25"/>
      <c r="K78" s="25"/>
      <c r="L78" s="25"/>
      <c r="M78" s="26"/>
      <c r="N78" s="25"/>
      <c r="O78" s="25"/>
      <c r="P78" s="25"/>
      <c r="Q78" s="25"/>
      <c r="R78" s="25"/>
    </row>
    <row r="79" spans="4:18" ht="69.75" customHeight="1" x14ac:dyDescent="0.2">
      <c r="D79" s="25"/>
      <c r="E79" s="25"/>
      <c r="F79" s="25"/>
      <c r="G79" s="25"/>
      <c r="H79" s="25"/>
      <c r="I79" s="25"/>
      <c r="J79" s="25"/>
      <c r="K79" s="25"/>
      <c r="L79" s="25"/>
      <c r="M79" s="26"/>
      <c r="N79" s="25"/>
      <c r="O79" s="25"/>
      <c r="P79" s="25"/>
      <c r="Q79" s="25"/>
      <c r="R79" s="25"/>
    </row>
    <row r="80" spans="4:18" ht="69.75" customHeight="1" x14ac:dyDescent="0.2">
      <c r="D80" s="25"/>
      <c r="E80" s="25"/>
      <c r="F80" s="25"/>
      <c r="G80" s="25"/>
      <c r="H80" s="25"/>
      <c r="I80" s="25"/>
      <c r="J80" s="25"/>
      <c r="K80" s="25"/>
      <c r="L80" s="25"/>
      <c r="M80" s="26"/>
      <c r="N80" s="25"/>
      <c r="O80" s="25"/>
      <c r="P80" s="25"/>
      <c r="Q80" s="25"/>
      <c r="R80" s="25"/>
    </row>
    <row r="81" spans="4:18" ht="69.75" customHeight="1" x14ac:dyDescent="0.2">
      <c r="D81" s="25"/>
      <c r="E81" s="25"/>
      <c r="F81" s="25"/>
      <c r="G81" s="25"/>
      <c r="H81" s="25"/>
      <c r="I81" s="25"/>
      <c r="J81" s="25"/>
      <c r="K81" s="25"/>
      <c r="L81" s="25"/>
      <c r="M81" s="26"/>
      <c r="N81" s="25"/>
      <c r="O81" s="25"/>
      <c r="P81" s="25"/>
      <c r="Q81" s="25"/>
      <c r="R81" s="25"/>
    </row>
    <row r="82" spans="4:18" ht="69.75" customHeight="1" x14ac:dyDescent="0.2">
      <c r="D82" s="25"/>
      <c r="E82" s="25"/>
      <c r="F82" s="25"/>
      <c r="G82" s="25"/>
      <c r="H82" s="25"/>
      <c r="I82" s="25"/>
      <c r="J82" s="25"/>
      <c r="K82" s="25"/>
      <c r="L82" s="25"/>
      <c r="M82" s="26"/>
      <c r="N82" s="25"/>
      <c r="O82" s="25"/>
      <c r="P82" s="25"/>
      <c r="Q82" s="25"/>
      <c r="R82" s="25"/>
    </row>
    <row r="83" spans="4:18" ht="69.75" customHeight="1" x14ac:dyDescent="0.2">
      <c r="D83" s="25"/>
      <c r="E83" s="25"/>
      <c r="F83" s="25"/>
      <c r="G83" s="25"/>
      <c r="H83" s="25"/>
      <c r="I83" s="25"/>
      <c r="J83" s="25"/>
      <c r="K83" s="25"/>
      <c r="L83" s="25"/>
      <c r="M83" s="26"/>
      <c r="N83" s="25"/>
      <c r="O83" s="25"/>
      <c r="P83" s="25"/>
      <c r="Q83" s="25"/>
      <c r="R83" s="25"/>
    </row>
    <row r="84" spans="4:18" ht="69.75" customHeight="1" x14ac:dyDescent="0.2">
      <c r="D84" s="25"/>
      <c r="E84" s="25"/>
      <c r="F84" s="25"/>
      <c r="G84" s="25"/>
      <c r="H84" s="25"/>
      <c r="I84" s="25"/>
      <c r="J84" s="25"/>
      <c r="K84" s="25"/>
      <c r="L84" s="25"/>
      <c r="M84" s="26"/>
      <c r="N84" s="25"/>
      <c r="O84" s="25"/>
      <c r="P84" s="25"/>
      <c r="Q84" s="25"/>
      <c r="R84" s="25"/>
    </row>
    <row r="85" spans="4:18" ht="69.75" customHeight="1" x14ac:dyDescent="0.2">
      <c r="D85" s="25"/>
      <c r="E85" s="25"/>
      <c r="F85" s="25"/>
      <c r="G85" s="25"/>
      <c r="H85" s="25"/>
      <c r="I85" s="25"/>
      <c r="J85" s="25"/>
      <c r="K85" s="25"/>
      <c r="L85" s="25"/>
      <c r="M85" s="26"/>
      <c r="N85" s="25"/>
      <c r="O85" s="25"/>
      <c r="P85" s="25"/>
      <c r="Q85" s="25"/>
      <c r="R85" s="25"/>
    </row>
    <row r="86" spans="4:18" ht="20.100000000000001" customHeight="1" x14ac:dyDescent="0.2">
      <c r="D86" s="25"/>
      <c r="E86" s="25"/>
      <c r="F86" s="25"/>
      <c r="G86" s="25"/>
      <c r="H86" s="25"/>
      <c r="I86" s="25"/>
      <c r="J86" s="25"/>
      <c r="K86" s="25"/>
      <c r="L86" s="25"/>
      <c r="M86" s="26"/>
      <c r="N86" s="25"/>
      <c r="O86" s="25"/>
      <c r="P86" s="25"/>
      <c r="Q86" s="25"/>
      <c r="R86" s="25"/>
    </row>
    <row r="87" spans="4:18" ht="20.100000000000001" customHeight="1" x14ac:dyDescent="0.2">
      <c r="D87" s="25"/>
      <c r="E87" s="25"/>
      <c r="F87" s="25"/>
      <c r="G87" s="25"/>
      <c r="H87" s="25"/>
      <c r="I87" s="25"/>
      <c r="J87" s="25"/>
      <c r="K87" s="25"/>
      <c r="L87" s="25"/>
      <c r="M87" s="26"/>
      <c r="N87" s="25"/>
      <c r="O87" s="25"/>
      <c r="P87" s="25"/>
      <c r="Q87" s="25"/>
      <c r="R87" s="25"/>
    </row>
    <row r="88" spans="4:18" ht="20.100000000000001" customHeight="1" x14ac:dyDescent="0.2">
      <c r="D88" s="25"/>
      <c r="E88" s="25"/>
      <c r="F88" s="25"/>
      <c r="G88" s="25"/>
      <c r="H88" s="25"/>
      <c r="I88" s="25"/>
      <c r="J88" s="25"/>
      <c r="K88" s="25"/>
      <c r="L88" s="25"/>
      <c r="M88" s="26"/>
      <c r="N88" s="25"/>
      <c r="O88" s="25"/>
      <c r="P88" s="25"/>
      <c r="Q88" s="25"/>
      <c r="R88" s="25"/>
    </row>
    <row r="89" spans="4:18" ht="20.100000000000001" customHeight="1" x14ac:dyDescent="0.2">
      <c r="D89" s="25"/>
      <c r="E89" s="25"/>
      <c r="F89" s="25"/>
      <c r="G89" s="25"/>
      <c r="H89" s="25"/>
      <c r="I89" s="25"/>
      <c r="J89" s="25"/>
      <c r="K89" s="25"/>
      <c r="L89" s="25"/>
      <c r="M89" s="26"/>
      <c r="N89" s="25"/>
      <c r="O89" s="25"/>
      <c r="P89" s="25"/>
      <c r="Q89" s="25"/>
      <c r="R89" s="25"/>
    </row>
    <row r="90" spans="4:18" ht="20.100000000000001" customHeight="1" x14ac:dyDescent="0.2">
      <c r="D90" s="25"/>
      <c r="E90" s="25"/>
      <c r="F90" s="25"/>
      <c r="G90" s="25"/>
      <c r="H90" s="25"/>
      <c r="I90" s="25"/>
      <c r="J90" s="25"/>
      <c r="K90" s="25"/>
      <c r="L90" s="25"/>
      <c r="M90" s="26"/>
      <c r="N90" s="25"/>
      <c r="O90" s="25"/>
      <c r="P90" s="25"/>
      <c r="Q90" s="25"/>
      <c r="R90" s="25"/>
    </row>
    <row r="91" spans="4:18" ht="20.100000000000001" customHeight="1" x14ac:dyDescent="0.2">
      <c r="D91" s="25"/>
      <c r="E91" s="25"/>
      <c r="F91" s="25"/>
      <c r="G91" s="25"/>
      <c r="H91" s="25"/>
      <c r="I91" s="25"/>
      <c r="J91" s="25"/>
      <c r="K91" s="25"/>
      <c r="L91" s="25"/>
      <c r="M91" s="26"/>
      <c r="N91" s="25"/>
      <c r="O91" s="25"/>
      <c r="P91" s="25"/>
      <c r="Q91" s="25"/>
      <c r="R91" s="25"/>
    </row>
    <row r="92" spans="4:18" ht="20.100000000000001" customHeight="1" x14ac:dyDescent="0.2">
      <c r="D92" s="25"/>
      <c r="E92" s="25"/>
      <c r="F92" s="25"/>
      <c r="G92" s="25"/>
      <c r="H92" s="25"/>
      <c r="I92" s="25"/>
      <c r="J92" s="25"/>
      <c r="K92" s="25"/>
      <c r="L92" s="25"/>
      <c r="M92" s="26"/>
      <c r="N92" s="25"/>
      <c r="O92" s="25"/>
      <c r="P92" s="25"/>
      <c r="Q92" s="25"/>
      <c r="R92" s="25"/>
    </row>
    <row r="93" spans="4:18" ht="20.100000000000001" customHeight="1" x14ac:dyDescent="0.2">
      <c r="D93" s="25"/>
      <c r="E93" s="25"/>
      <c r="F93" s="25"/>
      <c r="G93" s="25"/>
      <c r="H93" s="25"/>
      <c r="I93" s="25"/>
      <c r="J93" s="25"/>
      <c r="K93" s="25"/>
      <c r="L93" s="25"/>
      <c r="M93" s="26"/>
      <c r="N93" s="25"/>
      <c r="O93" s="25"/>
      <c r="P93" s="25"/>
      <c r="Q93" s="25"/>
      <c r="R93" s="25"/>
    </row>
    <row r="94" spans="4:18" ht="20.100000000000001" customHeight="1" x14ac:dyDescent="0.2">
      <c r="D94" s="25"/>
      <c r="E94" s="25"/>
      <c r="F94" s="25"/>
      <c r="G94" s="25"/>
      <c r="H94" s="25"/>
      <c r="I94" s="25"/>
      <c r="J94" s="25"/>
      <c r="K94" s="25"/>
      <c r="L94" s="25"/>
      <c r="M94" s="26"/>
      <c r="N94" s="25"/>
      <c r="O94" s="25"/>
      <c r="P94" s="25"/>
      <c r="Q94" s="25"/>
      <c r="R94" s="25"/>
    </row>
    <row r="95" spans="4:18" ht="20.100000000000001" customHeight="1" x14ac:dyDescent="0.2">
      <c r="D95" s="25"/>
      <c r="E95" s="25"/>
      <c r="F95" s="25"/>
      <c r="G95" s="25"/>
      <c r="H95" s="25"/>
      <c r="I95" s="25"/>
      <c r="J95" s="25"/>
      <c r="K95" s="25"/>
      <c r="L95" s="25"/>
      <c r="M95" s="26"/>
      <c r="N95" s="25"/>
      <c r="O95" s="25"/>
      <c r="P95" s="25"/>
      <c r="Q95" s="25"/>
      <c r="R95" s="25"/>
    </row>
    <row r="96" spans="4:18" ht="20.100000000000001" customHeight="1" x14ac:dyDescent="0.2">
      <c r="D96" s="25"/>
      <c r="E96" s="25"/>
      <c r="F96" s="25"/>
      <c r="G96" s="25"/>
      <c r="H96" s="25"/>
      <c r="I96" s="25"/>
      <c r="J96" s="25"/>
      <c r="K96" s="25"/>
      <c r="L96" s="25"/>
      <c r="M96" s="26"/>
      <c r="N96" s="25"/>
      <c r="O96" s="25"/>
      <c r="P96" s="25"/>
      <c r="Q96" s="25"/>
      <c r="R96" s="25"/>
    </row>
    <row r="97" spans="4:18" ht="20.100000000000001" customHeight="1" x14ac:dyDescent="0.2">
      <c r="D97" s="25"/>
      <c r="E97" s="25"/>
      <c r="F97" s="25"/>
      <c r="G97" s="25"/>
      <c r="H97" s="25"/>
      <c r="I97" s="25"/>
      <c r="J97" s="25"/>
      <c r="K97" s="25"/>
      <c r="L97" s="25"/>
      <c r="M97" s="26"/>
      <c r="N97" s="25"/>
      <c r="O97" s="25"/>
      <c r="P97" s="25"/>
      <c r="Q97" s="25"/>
      <c r="R97" s="25"/>
    </row>
  </sheetData>
  <mergeCells count="34">
    <mergeCell ref="B17:B19"/>
    <mergeCell ref="A1:R1"/>
    <mergeCell ref="A2:R2"/>
    <mergeCell ref="A3:M3"/>
    <mergeCell ref="N3:R3"/>
    <mergeCell ref="A4:A5"/>
    <mergeCell ref="B4:B5"/>
    <mergeCell ref="C4:C5"/>
    <mergeCell ref="B6:B9"/>
    <mergeCell ref="B10:C10"/>
    <mergeCell ref="B11:B14"/>
    <mergeCell ref="B15:C15"/>
    <mergeCell ref="A16:C16"/>
    <mergeCell ref="B43:C43"/>
    <mergeCell ref="B20:C20"/>
    <mergeCell ref="B21:B23"/>
    <mergeCell ref="B24:C24"/>
    <mergeCell ref="B25:C25"/>
    <mergeCell ref="B26:B27"/>
    <mergeCell ref="B28:C28"/>
    <mergeCell ref="B29:B32"/>
    <mergeCell ref="B33:C33"/>
    <mergeCell ref="B34:B37"/>
    <mergeCell ref="B38:C38"/>
    <mergeCell ref="B39:B42"/>
    <mergeCell ref="A56:R56"/>
    <mergeCell ref="A57:R57"/>
    <mergeCell ref="B44:B47"/>
    <mergeCell ref="B48:C48"/>
    <mergeCell ref="B49:C49"/>
    <mergeCell ref="C51:F51"/>
    <mergeCell ref="N51:Q51"/>
    <mergeCell ref="C52:F52"/>
    <mergeCell ref="N52:Q52"/>
  </mergeCells>
  <pageMargins left="0" right="0" top="0" bottom="0" header="0.17" footer="0.17"/>
  <pageSetup paperSize="9" scale="30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English</vt:lpstr>
      <vt:lpstr>'Website English'!Print_Area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dcterms:created xsi:type="dcterms:W3CDTF">2022-05-12T09:52:20Z</dcterms:created>
  <dcterms:modified xsi:type="dcterms:W3CDTF">2022-07-27T11:48:00Z</dcterms:modified>
</cp:coreProperties>
</file>